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tabRatio="662" activeTab="0"/>
  </bookViews>
  <sheets>
    <sheet name="汽车站" sheetId="1" r:id="rId1"/>
    <sheet name="客分公司" sheetId="2" r:id="rId2"/>
  </sheets>
  <definedNames>
    <definedName name="_xlnm.Print_Titles" localSheetId="0">'汽车站'!$1:$7</definedName>
    <definedName name="_xlnm.Print_Titles" localSheetId="1">'客分公司'!$1:$7</definedName>
  </definedNames>
  <calcPr fullCalcOnLoad="1"/>
</workbook>
</file>

<file path=xl/sharedStrings.xml><?xml version="1.0" encoding="utf-8"?>
<sst xmlns="http://schemas.openxmlformats.org/spreadsheetml/2006/main" count="283" uniqueCount="137">
  <si>
    <t>2018年跨省班车客运春运期间票价备案表</t>
  </si>
  <si>
    <t>填报单位：21、佛山市三水区运发有限公司汽车站</t>
  </si>
  <si>
    <t>联系人：曾惠珍</t>
  </si>
  <si>
    <t>联系电话：</t>
  </si>
  <si>
    <t>线路基本信息</t>
  </si>
  <si>
    <t>春运期间票价费用信息</t>
  </si>
  <si>
    <t>序号</t>
  </si>
  <si>
    <t>运输单位</t>
  </si>
  <si>
    <t>线路名称</t>
  </si>
  <si>
    <t>沿途经停站场</t>
  </si>
  <si>
    <t>是否经高速公路</t>
  </si>
  <si>
    <t>车型信息</t>
  </si>
  <si>
    <t>计费里程（公里）</t>
  </si>
  <si>
    <t>车辆通行费（元）</t>
  </si>
  <si>
    <t>站务费(元)</t>
  </si>
  <si>
    <t>其他费用金额（元）</t>
  </si>
  <si>
    <t>未加收燃油附加费</t>
  </si>
  <si>
    <t>加收燃油附加费后的</t>
  </si>
  <si>
    <t>执行票价</t>
  </si>
  <si>
    <t>额定座位（座）</t>
  </si>
  <si>
    <t>类型等级</t>
  </si>
  <si>
    <t>运价（元/人公里）</t>
  </si>
  <si>
    <t>单车单程</t>
  </si>
  <si>
    <t>单座</t>
  </si>
  <si>
    <t>全票上限价（元）</t>
  </si>
  <si>
    <t>执行票价（元）</t>
  </si>
  <si>
    <t>(   0   )元/人公里</t>
  </si>
  <si>
    <t>出省全票价</t>
  </si>
  <si>
    <t>返程全票价</t>
  </si>
  <si>
    <t>福建省汽车运输总公司</t>
  </si>
  <si>
    <t>梧州－福州</t>
  </si>
  <si>
    <t>福州汽车站</t>
  </si>
  <si>
    <t>是</t>
  </si>
  <si>
    <t>大型高级普通</t>
  </si>
  <si>
    <t>福清</t>
  </si>
  <si>
    <t>莆田</t>
  </si>
  <si>
    <t>惠安</t>
  </si>
  <si>
    <t>泉州</t>
  </si>
  <si>
    <t>同安</t>
  </si>
  <si>
    <t>厦门高速路口</t>
  </si>
  <si>
    <t>漳州</t>
  </si>
  <si>
    <t>诏安</t>
  </si>
  <si>
    <t>汕头高速路口</t>
  </si>
  <si>
    <t>佛山市汽车运输集团有限公司</t>
  </si>
  <si>
    <t>佛山-梧州</t>
  </si>
  <si>
    <t>梧州汽车站</t>
  </si>
  <si>
    <t>大型高级直达</t>
  </si>
  <si>
    <t>苍梧</t>
  </si>
  <si>
    <t>郁南</t>
  </si>
  <si>
    <t>连滩</t>
  </si>
  <si>
    <t>肇庆市龙安浩旅游运输发展有限公司</t>
  </si>
  <si>
    <t>肇庆－北海</t>
  </si>
  <si>
    <t>北海</t>
  </si>
  <si>
    <t>合浦</t>
  </si>
  <si>
    <t>山口</t>
  </si>
  <si>
    <t>宁都顺达汽车运输有限公司</t>
  </si>
  <si>
    <t>宁都－四会</t>
  </si>
  <si>
    <t>宁都</t>
  </si>
  <si>
    <t>于都</t>
  </si>
  <si>
    <t>赣州</t>
  </si>
  <si>
    <t>信丰</t>
  </si>
  <si>
    <t>龙南</t>
  </si>
  <si>
    <t>湖南郴州汽车运输集团有限责任公司临武分公司</t>
  </si>
  <si>
    <t>三水--郴州</t>
  </si>
  <si>
    <t>郴州</t>
  </si>
  <si>
    <t>桂阳</t>
  </si>
  <si>
    <t>临武</t>
  </si>
  <si>
    <t>黄沙堡</t>
  </si>
  <si>
    <t>永州汽车运输总公司</t>
  </si>
  <si>
    <t>宁远－三水</t>
  </si>
  <si>
    <t>宁远汽车站</t>
  </si>
  <si>
    <t>肇庆市粤运汽车运输有限公司肇庆客运总站</t>
  </si>
  <si>
    <t>安乡－肇庆</t>
  </si>
  <si>
    <t>安乡汽车站</t>
  </si>
  <si>
    <t>常德</t>
  </si>
  <si>
    <t>益阳</t>
  </si>
  <si>
    <t>宁乡</t>
  </si>
  <si>
    <t>湖南常德欣运集团股份有限公司</t>
  </si>
  <si>
    <t>长沙</t>
  </si>
  <si>
    <t>湘潭</t>
  </si>
  <si>
    <t>广西钦州泰禾运输集团有限责任公司灵山分公司</t>
  </si>
  <si>
    <t>灵山－三水</t>
  </si>
  <si>
    <t>灵山</t>
  </si>
  <si>
    <t>钦州市钦州湾汽车运输有限责任公司
灵山客运分公司</t>
  </si>
  <si>
    <t>兴业</t>
  </si>
  <si>
    <t>广西南宁超大吉通运输有限责任公司</t>
  </si>
  <si>
    <t>三水－横县</t>
  </si>
  <si>
    <t>横县</t>
  </si>
  <si>
    <t>佛山市广长运客运有限公司</t>
  </si>
  <si>
    <t>三水-沿河</t>
  </si>
  <si>
    <t xml:space="preserve"> 沿河</t>
  </si>
  <si>
    <t>广西通泰汽车运输（集团）有限公司平南汽车总站</t>
  </si>
  <si>
    <t>三水-平南</t>
  </si>
  <si>
    <t>平南</t>
  </si>
  <si>
    <t>藤县</t>
  </si>
  <si>
    <t>梧州</t>
  </si>
  <si>
    <t>封开</t>
  </si>
  <si>
    <t>交通部门审核意见：</t>
  </si>
  <si>
    <t>物价部门审核意见：</t>
  </si>
  <si>
    <r>
      <t>年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日</t>
    </r>
  </si>
  <si>
    <r>
      <t xml:space="preserve">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</t>
    </r>
  </si>
  <si>
    <t xml:space="preserve">说明： 1.线路名称填写××—××； </t>
  </si>
  <si>
    <t xml:space="preserve">       2.沿途经停站场请依次填写从起点到终点的停靠车站；</t>
  </si>
  <si>
    <t xml:space="preserve">       3.类型等级填写车型分类档等。</t>
  </si>
  <si>
    <t>跨省班车客运春运期间票价备案表</t>
  </si>
  <si>
    <t>填报单位：佛山市三水区运发有限公司客运分公司</t>
  </si>
  <si>
    <t>佛山市三水区运发有限公司</t>
  </si>
  <si>
    <t>三水-博白</t>
  </si>
  <si>
    <t>博白客运中心</t>
  </si>
  <si>
    <t>233</t>
  </si>
  <si>
    <t>239</t>
  </si>
  <si>
    <t>玉林</t>
  </si>
  <si>
    <t>188</t>
  </si>
  <si>
    <t>193</t>
  </si>
  <si>
    <t>194</t>
  </si>
  <si>
    <t>200</t>
  </si>
  <si>
    <t>155</t>
  </si>
  <si>
    <t>160</t>
  </si>
  <si>
    <t>北流</t>
  </si>
  <si>
    <t>152</t>
  </si>
  <si>
    <t>容县</t>
  </si>
  <si>
    <t>133</t>
  </si>
  <si>
    <t>岑溪</t>
  </si>
  <si>
    <t>107</t>
  </si>
  <si>
    <t>罗定</t>
  </si>
  <si>
    <t>81</t>
  </si>
  <si>
    <t>三水-龙南</t>
  </si>
  <si>
    <t>龙南汽车站</t>
  </si>
  <si>
    <t>153</t>
  </si>
  <si>
    <t>全南</t>
  </si>
  <si>
    <t>136</t>
  </si>
  <si>
    <t>140</t>
  </si>
  <si>
    <t>三水-安化</t>
  </si>
  <si>
    <t>安化汽车站</t>
  </si>
  <si>
    <t>439</t>
  </si>
  <si>
    <t>450</t>
  </si>
  <si>
    <t>年    月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</si>
</sst>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name val="Times New Roman"/>
      <family val="0"/>
    </font>
    <font>
      <sz val="10.5"/>
      <name val="Times New Roman"/>
      <family val="0"/>
    </font>
    <font>
      <sz val="10.5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Protection="0">
      <alignment/>
    </xf>
    <xf numFmtId="0" fontId="12" fillId="3" borderId="0" applyProtection="0">
      <alignment/>
    </xf>
    <xf numFmtId="0" fontId="12" fillId="4" borderId="0" applyProtection="0">
      <alignment/>
    </xf>
    <xf numFmtId="0" fontId="12" fillId="5" borderId="0" applyProtection="0">
      <alignment/>
    </xf>
    <xf numFmtId="0" fontId="12" fillId="6" borderId="0" applyProtection="0">
      <alignment/>
    </xf>
    <xf numFmtId="0" fontId="12" fillId="2" borderId="0" applyProtection="0">
      <alignment/>
    </xf>
    <xf numFmtId="0" fontId="11" fillId="7" borderId="1" applyProtection="0">
      <alignment/>
    </xf>
    <xf numFmtId="0" fontId="17" fillId="8" borderId="0" applyProtection="0">
      <alignment/>
    </xf>
    <xf numFmtId="0" fontId="0" fillId="0" borderId="0" applyProtection="0">
      <alignment/>
    </xf>
    <xf numFmtId="0" fontId="15" fillId="9" borderId="0" applyProtection="0">
      <alignment/>
    </xf>
    <xf numFmtId="0" fontId="12" fillId="10" borderId="0" applyProtection="0">
      <alignment/>
    </xf>
    <xf numFmtId="0" fontId="12" fillId="11" borderId="0" applyProtection="0">
      <alignment/>
    </xf>
    <xf numFmtId="0" fontId="12" fillId="12" borderId="0" applyProtection="0">
      <alignment/>
    </xf>
    <xf numFmtId="0" fontId="9" fillId="5" borderId="0" applyProtection="0">
      <alignment/>
    </xf>
    <xf numFmtId="0" fontId="8" fillId="13" borderId="0" applyProtection="0">
      <alignment/>
    </xf>
    <xf numFmtId="0" fontId="8" fillId="14" borderId="0" applyProtection="0">
      <alignment/>
    </xf>
    <xf numFmtId="0" fontId="8" fillId="13" borderId="0" applyProtection="0">
      <alignment/>
    </xf>
    <xf numFmtId="0" fontId="8" fillId="15" borderId="0" applyProtection="0">
      <alignment/>
    </xf>
    <xf numFmtId="0" fontId="8" fillId="16" borderId="0" applyProtection="0">
      <alignment/>
    </xf>
    <xf numFmtId="0" fontId="12" fillId="11" borderId="0" applyProtection="0">
      <alignment/>
    </xf>
    <xf numFmtId="0" fontId="8" fillId="14" borderId="0" applyProtection="0">
      <alignment/>
    </xf>
    <xf numFmtId="0" fontId="10" fillId="13" borderId="0" applyProtection="0">
      <alignment/>
    </xf>
    <xf numFmtId="0" fontId="17" fillId="8" borderId="0" applyProtection="0">
      <alignment/>
    </xf>
    <xf numFmtId="0" fontId="12" fillId="16" borderId="0" applyProtection="0">
      <alignment/>
    </xf>
    <xf numFmtId="0" fontId="19" fillId="17" borderId="2" applyProtection="0">
      <alignment/>
    </xf>
    <xf numFmtId="0" fontId="12" fillId="12" borderId="0" applyProtection="0">
      <alignment/>
    </xf>
    <xf numFmtId="0" fontId="0" fillId="0" borderId="0" applyProtection="0">
      <alignment vertical="center"/>
    </xf>
    <xf numFmtId="0" fontId="12" fillId="18" borderId="0" applyProtection="0">
      <alignment/>
    </xf>
    <xf numFmtId="0" fontId="12" fillId="18" borderId="0" applyProtection="0">
      <alignment/>
    </xf>
    <xf numFmtId="0" fontId="12" fillId="5" borderId="0" applyProtection="0">
      <alignment/>
    </xf>
    <xf numFmtId="0" fontId="9" fillId="19" borderId="0" applyProtection="0">
      <alignment/>
    </xf>
    <xf numFmtId="0" fontId="8" fillId="17" borderId="0" applyProtection="0">
      <alignment/>
    </xf>
    <xf numFmtId="0" fontId="13" fillId="0" borderId="3" applyProtection="0">
      <alignment/>
    </xf>
    <xf numFmtId="0" fontId="8" fillId="9" borderId="0" applyProtection="0">
      <alignment/>
    </xf>
    <xf numFmtId="0" fontId="9" fillId="13" borderId="0" applyProtection="0">
      <alignment/>
    </xf>
    <xf numFmtId="0" fontId="12" fillId="4" borderId="0" applyProtection="0">
      <alignment/>
    </xf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0" applyProtection="0">
      <alignment/>
    </xf>
    <xf numFmtId="0" fontId="21" fillId="19" borderId="2" applyProtection="0">
      <alignment/>
    </xf>
    <xf numFmtId="0" fontId="8" fillId="20" borderId="0" applyProtection="0">
      <alignment/>
    </xf>
    <xf numFmtId="0" fontId="15" fillId="9" borderId="0" applyProtection="0">
      <alignment/>
    </xf>
    <xf numFmtId="44" fontId="0" fillId="0" borderId="0" applyFont="0" applyFill="0" applyBorder="0" applyAlignment="0" applyProtection="0"/>
    <xf numFmtId="0" fontId="8" fillId="8" borderId="0" applyProtection="0">
      <alignment/>
    </xf>
    <xf numFmtId="0" fontId="12" fillId="10" borderId="0" applyProtection="0">
      <alignment/>
    </xf>
    <xf numFmtId="0" fontId="30" fillId="0" borderId="0" applyNumberFormat="0" applyFill="0" applyBorder="0" applyAlignment="0" applyProtection="0"/>
    <xf numFmtId="0" fontId="25" fillId="0" borderId="4" applyProtection="0">
      <alignment/>
    </xf>
    <xf numFmtId="0" fontId="19" fillId="17" borderId="2" applyProtection="0">
      <alignment/>
    </xf>
    <xf numFmtId="0" fontId="12" fillId="12" borderId="0" applyProtection="0">
      <alignment/>
    </xf>
    <xf numFmtId="0" fontId="8" fillId="9" borderId="0" applyProtection="0">
      <alignment/>
    </xf>
    <xf numFmtId="0" fontId="0" fillId="21" borderId="5" applyProtection="0">
      <alignment/>
    </xf>
    <xf numFmtId="0" fontId="12" fillId="4" borderId="0" applyProtection="0">
      <alignment/>
    </xf>
    <xf numFmtId="0" fontId="23" fillId="0" borderId="6" applyProtection="0">
      <alignment/>
    </xf>
    <xf numFmtId="43" fontId="0" fillId="0" borderId="0" applyFont="0" applyFill="0" applyBorder="0" applyAlignment="0" applyProtection="0"/>
    <xf numFmtId="0" fontId="8" fillId="21" borderId="0" applyProtection="0">
      <alignment/>
    </xf>
    <xf numFmtId="0" fontId="8" fillId="22" borderId="0" applyProtection="0">
      <alignment/>
    </xf>
    <xf numFmtId="9" fontId="0" fillId="0" borderId="0" applyFont="0" applyFill="0" applyBorder="0" applyAlignment="0" applyProtection="0"/>
    <xf numFmtId="0" fontId="26" fillId="0" borderId="7" applyProtection="0">
      <alignment/>
    </xf>
    <xf numFmtId="0" fontId="9" fillId="15" borderId="0" applyProtection="0">
      <alignment/>
    </xf>
    <xf numFmtId="0" fontId="21" fillId="19" borderId="2" applyProtection="0">
      <alignment/>
    </xf>
    <xf numFmtId="0" fontId="27" fillId="0" borderId="0" applyProtection="0">
      <alignment/>
    </xf>
    <xf numFmtId="0" fontId="22" fillId="0" borderId="8" applyProtection="0">
      <alignment/>
    </xf>
    <xf numFmtId="0" fontId="20" fillId="19" borderId="9" applyProtection="0">
      <alignment/>
    </xf>
    <xf numFmtId="0" fontId="8" fillId="20" borderId="0" applyProtection="0">
      <alignment/>
    </xf>
    <xf numFmtId="0" fontId="12" fillId="16" borderId="0" applyProtection="0">
      <alignment/>
    </xf>
    <xf numFmtId="0" fontId="9" fillId="12" borderId="0" applyProtection="0">
      <alignment/>
    </xf>
    <xf numFmtId="0" fontId="12" fillId="12" borderId="0" applyProtection="0">
      <alignment/>
    </xf>
    <xf numFmtId="0" fontId="16" fillId="0" borderId="0" applyProtection="0">
      <alignment/>
    </xf>
    <xf numFmtId="0" fontId="8" fillId="14" borderId="0" applyProtection="0">
      <alignment/>
    </xf>
    <xf numFmtId="0" fontId="8" fillId="23" borderId="0" applyProtection="0">
      <alignment/>
    </xf>
    <xf numFmtId="42" fontId="0" fillId="0" borderId="0" applyFont="0" applyFill="0" applyBorder="0" applyAlignment="0" applyProtection="0"/>
    <xf numFmtId="0" fontId="8" fillId="14" borderId="0" applyProtection="0">
      <alignment/>
    </xf>
    <xf numFmtId="0" fontId="9" fillId="5" borderId="0" applyProtection="0">
      <alignment/>
    </xf>
    <xf numFmtId="0" fontId="12" fillId="3" borderId="0" applyProtection="0">
      <alignment/>
    </xf>
    <xf numFmtId="0" fontId="8" fillId="17" borderId="0" applyProtection="0">
      <alignment/>
    </xf>
    <xf numFmtId="0" fontId="8" fillId="23" borderId="0" applyProtection="0">
      <alignment/>
    </xf>
    <xf numFmtId="0" fontId="8" fillId="15" borderId="0" applyProtection="0">
      <alignment/>
    </xf>
    <xf numFmtId="0" fontId="8" fillId="20" borderId="0" applyProtection="0">
      <alignment/>
    </xf>
    <xf numFmtId="0" fontId="8" fillId="11" borderId="0" applyProtection="0">
      <alignment/>
    </xf>
    <xf numFmtId="0" fontId="20" fillId="19" borderId="9" applyProtection="0">
      <alignment/>
    </xf>
    <xf numFmtId="0" fontId="8" fillId="14" borderId="0" applyProtection="0">
      <alignment/>
    </xf>
    <xf numFmtId="0" fontId="0" fillId="21" borderId="5" applyProtection="0">
      <alignment/>
    </xf>
    <xf numFmtId="0" fontId="18" fillId="0" borderId="0" applyProtection="0">
      <alignment/>
    </xf>
    <xf numFmtId="0" fontId="12" fillId="4" borderId="0" applyProtection="0">
      <alignment/>
    </xf>
    <xf numFmtId="0" fontId="12" fillId="2" borderId="0" applyProtection="0">
      <alignment/>
    </xf>
    <xf numFmtId="0" fontId="9" fillId="14" borderId="0" applyProtection="0">
      <alignment/>
    </xf>
    <xf numFmtId="0" fontId="8" fillId="19" borderId="0" applyProtection="0">
      <alignment/>
    </xf>
    <xf numFmtId="0" fontId="8" fillId="16" borderId="0" applyProtection="0">
      <alignment/>
    </xf>
    <xf numFmtId="0" fontId="8" fillId="22" borderId="0" applyProtection="0">
      <alignment/>
    </xf>
    <xf numFmtId="0" fontId="8" fillId="8" borderId="0" applyProtection="0">
      <alignment/>
    </xf>
    <xf numFmtId="0" fontId="12" fillId="6" borderId="0" applyProtection="0">
      <alignment/>
    </xf>
    <xf numFmtId="0" fontId="9" fillId="17" borderId="0" applyProtection="0">
      <alignment/>
    </xf>
    <xf numFmtId="0" fontId="11" fillId="7" borderId="1" applyProtection="0">
      <alignment/>
    </xf>
    <xf numFmtId="0" fontId="8" fillId="8" borderId="0" applyProtection="0">
      <alignment/>
    </xf>
    <xf numFmtId="0" fontId="22" fillId="0" borderId="0" applyProtection="0">
      <alignment/>
    </xf>
    <xf numFmtId="0" fontId="8" fillId="20" borderId="0" applyProtection="0">
      <alignment/>
    </xf>
    <xf numFmtId="0" fontId="8" fillId="17" borderId="0" applyProtection="0">
      <alignment/>
    </xf>
    <xf numFmtId="0" fontId="8" fillId="17" borderId="0" applyProtection="0">
      <alignment/>
    </xf>
    <xf numFmtId="0" fontId="9" fillId="3" borderId="0" applyProtection="0">
      <alignment/>
    </xf>
    <xf numFmtId="0" fontId="8" fillId="23" borderId="0" applyProtection="0">
      <alignment/>
    </xf>
    <xf numFmtId="0" fontId="10" fillId="13" borderId="0" applyProtection="0">
      <alignment/>
    </xf>
    <xf numFmtId="0" fontId="8" fillId="24" borderId="0" applyProtection="0">
      <alignment/>
    </xf>
    <xf numFmtId="0" fontId="8" fillId="22" borderId="0" applyProtection="0">
      <alignment/>
    </xf>
    <xf numFmtId="0" fontId="9" fillId="12" borderId="0" applyProtection="0">
      <alignment/>
    </xf>
    <xf numFmtId="0" fontId="8" fillId="14" borderId="0" applyProtection="0">
      <alignment/>
    </xf>
    <xf numFmtId="0" fontId="0" fillId="0" borderId="0" applyProtection="0">
      <alignment vertical="center"/>
    </xf>
    <xf numFmtId="0" fontId="8" fillId="11" borderId="0" applyProtection="0">
      <alignment/>
    </xf>
  </cellStyleXfs>
  <cellXfs count="5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justify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justify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justify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1" xfId="120" applyNumberFormat="1" applyFont="1" applyFill="1" applyBorder="1" applyAlignment="1">
      <alignment horizontal="center" vertical="center" wrapText="1"/>
    </xf>
    <xf numFmtId="0" fontId="3" fillId="0" borderId="11" xfId="12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7" fillId="0" borderId="0" xfId="120" applyNumberFormat="1" applyFont="1" applyFill="1" applyBorder="1" applyAlignment="1">
      <alignment horizontal="center" vertical="center"/>
    </xf>
    <xf numFmtId="176" fontId="3" fillId="0" borderId="0" xfId="120" applyNumberFormat="1" applyFont="1" applyFill="1" applyBorder="1" applyAlignment="1">
      <alignment horizontal="center" vertical="center" wrapText="1"/>
    </xf>
  </cellXfs>
  <cellStyles count="108">
    <cellStyle name="Normal" xfId="0"/>
    <cellStyle name="着色 5" xfId="15"/>
    <cellStyle name="强调文字颜色 6 2" xfId="16"/>
    <cellStyle name="强调文字颜色 4 2" xfId="17"/>
    <cellStyle name="强调文字颜色 3 2" xfId="18"/>
    <cellStyle name="强调文字颜色 2 2" xfId="19"/>
    <cellStyle name="强调文字颜色 1 2" xfId="20"/>
    <cellStyle name="检查单元格 2" xfId="21"/>
    <cellStyle name="好 2" xfId="22"/>
    <cellStyle name="常规 2" xfId="23"/>
    <cellStyle name="差 2" xfId="24"/>
    <cellStyle name="60% - 强调文字颜色 6 2" xfId="25"/>
    <cellStyle name="60% - 强调文字颜色 2 2" xfId="26"/>
    <cellStyle name="强调文字颜色 5 2" xfId="27"/>
    <cellStyle name="着色 6" xfId="28"/>
    <cellStyle name="40% - 着色 6" xfId="29"/>
    <cellStyle name="40% - 着色 5" xfId="30"/>
    <cellStyle name="40% - 着色 4" xfId="31"/>
    <cellStyle name="40% - 强调文字颜色 6 2" xfId="32"/>
    <cellStyle name="40% - 强调文字颜色 3 2" xfId="33"/>
    <cellStyle name="60% - 强调文字颜色 2" xfId="34"/>
    <cellStyle name="40% - 强调文字颜色 1" xfId="35"/>
    <cellStyle name="适中" xfId="36"/>
    <cellStyle name="好" xfId="37"/>
    <cellStyle name="60% - 强调文字颜色 3" xfId="38"/>
    <cellStyle name="输入 2" xfId="39"/>
    <cellStyle name="60% - 强调文字颜色 5 2" xfId="40"/>
    <cellStyle name="常规 3" xfId="41"/>
    <cellStyle name="60% - 强调文字颜色 1 2" xfId="42"/>
    <cellStyle name="60% - 强调文字颜色 1" xfId="43"/>
    <cellStyle name="强调文字颜色 3" xfId="44"/>
    <cellStyle name="60% - 着色 3" xfId="45"/>
    <cellStyle name="40% - 着色 2" xfId="46"/>
    <cellStyle name="链接单元格" xfId="47"/>
    <cellStyle name="20% - 强调文字颜色 2 2" xfId="48"/>
    <cellStyle name="60% - 着色 4" xfId="49"/>
    <cellStyle name="强调文字颜色 4" xfId="50"/>
    <cellStyle name="Comma [0]" xfId="51"/>
    <cellStyle name="Followed Hyperlink" xfId="52"/>
    <cellStyle name="着色 3" xfId="53"/>
    <cellStyle name="计算" xfId="54"/>
    <cellStyle name="20% - 强调文字颜色 4" xfId="55"/>
    <cellStyle name="差" xfId="56"/>
    <cellStyle name="Currency" xfId="57"/>
    <cellStyle name="20% - 强调文字颜色 3" xfId="58"/>
    <cellStyle name="60% - 强调文字颜色 6" xfId="59"/>
    <cellStyle name="Hyperlink" xfId="60"/>
    <cellStyle name="标题 1" xfId="61"/>
    <cellStyle name="输入" xfId="62"/>
    <cellStyle name="60% - 强调文字颜色 5" xfId="63"/>
    <cellStyle name="20% - 强调文字颜色 2" xfId="64"/>
    <cellStyle name="注释" xfId="65"/>
    <cellStyle name="60% - 强调文字颜色 4" xfId="66"/>
    <cellStyle name="标题 2" xfId="67"/>
    <cellStyle name="Comma" xfId="68"/>
    <cellStyle name="20% - 着色 4" xfId="69"/>
    <cellStyle name="20% - 强调文字颜色 1" xfId="70"/>
    <cellStyle name="Percent" xfId="71"/>
    <cellStyle name="汇总" xfId="72"/>
    <cellStyle name="着色 4" xfId="73"/>
    <cellStyle name="计算 2" xfId="74"/>
    <cellStyle name="解释性文本" xfId="75"/>
    <cellStyle name="标题 3" xfId="76"/>
    <cellStyle name="输出" xfId="77"/>
    <cellStyle name="40% - 强调文字颜色 4" xfId="78"/>
    <cellStyle name="60% - 强调文字颜色 3 2" xfId="79"/>
    <cellStyle name="60% - 着色 5" xfId="80"/>
    <cellStyle name="强调文字颜色 5" xfId="81"/>
    <cellStyle name="标题" xfId="82"/>
    <cellStyle name="40% - 强调文字颜色 5 2" xfId="83"/>
    <cellStyle name="20% - 强调文字颜色 5" xfId="84"/>
    <cellStyle name="Currency [0]" xfId="85"/>
    <cellStyle name="40% - 强调文字颜色 5" xfId="86"/>
    <cellStyle name="60% - 着色 6" xfId="87"/>
    <cellStyle name="强调文字颜色 6" xfId="88"/>
    <cellStyle name="20% - 强调文字颜色 6" xfId="89"/>
    <cellStyle name="20% - 强调文字颜色 5 2" xfId="90"/>
    <cellStyle name="40% - 强调文字颜色 6" xfId="91"/>
    <cellStyle name="40% - 强调文字颜色 4 2" xfId="92"/>
    <cellStyle name="40% - 强调文字颜色 2" xfId="93"/>
    <cellStyle name="输出 2" xfId="94"/>
    <cellStyle name="40% - 着色 1" xfId="95"/>
    <cellStyle name="注释 2" xfId="96"/>
    <cellStyle name="警告文本" xfId="97"/>
    <cellStyle name="60% - 强调文字颜色 4 2" xfId="98"/>
    <cellStyle name="强调文字颜色 1" xfId="99"/>
    <cellStyle name="60% - 着色 1" xfId="100"/>
    <cellStyle name="40% - 着色 3" xfId="101"/>
    <cellStyle name="40% - 强调文字颜色 3" xfId="102"/>
    <cellStyle name="20% - 强调文字颜色 1 2" xfId="103"/>
    <cellStyle name="20% - 着色 6" xfId="104"/>
    <cellStyle name="强调文字颜色 2" xfId="105"/>
    <cellStyle name="60% - 着色 2" xfId="106"/>
    <cellStyle name="检查单元格" xfId="107"/>
    <cellStyle name="20% - 强调文字颜色 3 2" xfId="108"/>
    <cellStyle name="标题 4" xfId="109"/>
    <cellStyle name="20% - 强调文字颜色 4 2" xfId="110"/>
    <cellStyle name="20% - 着色 2" xfId="111"/>
    <cellStyle name="20% - 强调文字颜色 6 2" xfId="112"/>
    <cellStyle name="着色 2" xfId="113"/>
    <cellStyle name="20% - 着色 1" xfId="114"/>
    <cellStyle name="适中 2" xfId="115"/>
    <cellStyle name="20% - 着色 3" xfId="116"/>
    <cellStyle name="20% - 着色 5" xfId="117"/>
    <cellStyle name="着色 1" xfId="118"/>
    <cellStyle name="40% - 强调文字颜色 1 2" xfId="119"/>
    <cellStyle name="常规 4" xfId="120"/>
    <cellStyle name="40% - 强调文字颜色 2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SheetLayoutView="100" workbookViewId="0" topLeftCell="A1">
      <selection activeCell="D47" sqref="D47"/>
    </sheetView>
  </sheetViews>
  <sheetFormatPr defaultColWidth="9.00390625" defaultRowHeight="14.25" customHeight="1"/>
  <cols>
    <col min="1" max="1" width="4.75390625" style="1" customWidth="1"/>
    <col min="2" max="2" width="7.50390625" style="1" customWidth="1"/>
    <col min="3" max="3" width="9.25390625" style="1" customWidth="1"/>
    <col min="4" max="4" width="10.25390625" style="1" customWidth="1"/>
    <col min="5" max="5" width="7.00390625" style="1" customWidth="1"/>
    <col min="6" max="6" width="7.125" style="1" customWidth="1"/>
    <col min="7" max="7" width="11.125" style="1" customWidth="1"/>
    <col min="8" max="8" width="9.375" style="1" customWidth="1"/>
    <col min="9" max="9" width="7.875" style="2" customWidth="1"/>
    <col min="10" max="10" width="6.875" style="2" customWidth="1"/>
    <col min="11" max="11" width="6.75390625" style="1" customWidth="1"/>
    <col min="12" max="12" width="5.375" style="3" customWidth="1"/>
    <col min="13" max="13" width="5.875" style="1" customWidth="1"/>
    <col min="14" max="14" width="7.375" style="1" customWidth="1"/>
    <col min="15" max="15" width="7.875" style="1" customWidth="1"/>
    <col min="16" max="16" width="9.25390625" style="1" customWidth="1"/>
    <col min="17" max="17" width="9.375" style="1" customWidth="1"/>
    <col min="18" max="16384" width="9.00390625" style="1" customWidth="1"/>
  </cols>
  <sheetData>
    <row r="1" spans="2:17" s="1" customFormat="1" ht="27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8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9" t="s">
        <v>2</v>
      </c>
      <c r="K2" s="49"/>
      <c r="L2" s="49"/>
      <c r="M2" s="49"/>
      <c r="N2" s="50" t="s">
        <v>3</v>
      </c>
      <c r="O2" s="50"/>
      <c r="P2" s="50"/>
      <c r="Q2" s="42">
        <v>87833669</v>
      </c>
    </row>
    <row r="3" spans="1:17" s="1" customFormat="1" ht="18.7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7" t="s">
        <v>5</v>
      </c>
      <c r="K3" s="7"/>
      <c r="L3" s="7"/>
      <c r="M3" s="7"/>
      <c r="N3" s="7"/>
      <c r="O3" s="7"/>
      <c r="P3" s="7"/>
      <c r="Q3" s="7"/>
    </row>
    <row r="4" spans="1:17" s="1" customFormat="1" ht="15.75">
      <c r="A4" s="22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16" t="s">
        <v>11</v>
      </c>
      <c r="G4" s="17"/>
      <c r="H4" s="18"/>
      <c r="I4" s="23" t="s">
        <v>12</v>
      </c>
      <c r="J4" s="7" t="s">
        <v>13</v>
      </c>
      <c r="K4" s="7"/>
      <c r="L4" s="7" t="s">
        <v>14</v>
      </c>
      <c r="M4" s="7" t="s">
        <v>15</v>
      </c>
      <c r="N4" s="7" t="s">
        <v>16</v>
      </c>
      <c r="O4" s="7"/>
      <c r="P4" s="7" t="s">
        <v>17</v>
      </c>
      <c r="Q4" s="7"/>
    </row>
    <row r="5" spans="1:17" s="1" customFormat="1" ht="15.75">
      <c r="A5" s="43"/>
      <c r="B5" s="7"/>
      <c r="C5" s="7"/>
      <c r="D5" s="7"/>
      <c r="E5" s="7"/>
      <c r="F5" s="19"/>
      <c r="G5" s="20"/>
      <c r="H5" s="21"/>
      <c r="I5" s="7"/>
      <c r="J5" s="7"/>
      <c r="K5" s="7"/>
      <c r="L5" s="29"/>
      <c r="M5" s="7"/>
      <c r="N5" s="7"/>
      <c r="O5" s="7"/>
      <c r="P5" s="7" t="s">
        <v>18</v>
      </c>
      <c r="Q5" s="7"/>
    </row>
    <row r="6" spans="1:17" s="1" customFormat="1" ht="15.75">
      <c r="A6" s="43"/>
      <c r="B6" s="7"/>
      <c r="C6" s="7"/>
      <c r="D6" s="7"/>
      <c r="E6" s="7"/>
      <c r="F6" s="7" t="s">
        <v>19</v>
      </c>
      <c r="G6" s="7" t="s">
        <v>20</v>
      </c>
      <c r="H6" s="22" t="s">
        <v>21</v>
      </c>
      <c r="I6" s="7"/>
      <c r="J6" s="7" t="s">
        <v>22</v>
      </c>
      <c r="K6" s="7" t="s">
        <v>23</v>
      </c>
      <c r="L6" s="29"/>
      <c r="M6" s="7"/>
      <c r="N6" s="7" t="s">
        <v>24</v>
      </c>
      <c r="O6" s="7" t="s">
        <v>25</v>
      </c>
      <c r="P6" s="7" t="s">
        <v>26</v>
      </c>
      <c r="Q6" s="7"/>
    </row>
    <row r="7" spans="1:17" s="1" customFormat="1" ht="24" customHeight="1">
      <c r="A7" s="23"/>
      <c r="B7" s="7"/>
      <c r="C7" s="7"/>
      <c r="D7" s="7"/>
      <c r="E7" s="7"/>
      <c r="F7" s="7"/>
      <c r="G7" s="7"/>
      <c r="H7" s="23"/>
      <c r="I7" s="7"/>
      <c r="J7" s="7"/>
      <c r="K7" s="7"/>
      <c r="L7" s="29"/>
      <c r="M7" s="7"/>
      <c r="N7" s="7"/>
      <c r="O7" s="7"/>
      <c r="P7" s="7" t="s">
        <v>27</v>
      </c>
      <c r="Q7" s="7" t="s">
        <v>28</v>
      </c>
    </row>
    <row r="8" spans="1:17" s="1" customFormat="1" ht="30" customHeight="1">
      <c r="A8" s="44">
        <v>1</v>
      </c>
      <c r="B8" s="7" t="s">
        <v>29</v>
      </c>
      <c r="C8" s="7" t="s">
        <v>30</v>
      </c>
      <c r="D8" s="7" t="s">
        <v>31</v>
      </c>
      <c r="E8" s="7" t="s">
        <v>32</v>
      </c>
      <c r="F8" s="7">
        <v>35</v>
      </c>
      <c r="G8" s="7" t="s">
        <v>33</v>
      </c>
      <c r="H8" s="7">
        <v>0.312</v>
      </c>
      <c r="I8" s="7">
        <v>1097</v>
      </c>
      <c r="J8" s="7">
        <v>1235</v>
      </c>
      <c r="K8" s="7">
        <v>70.6</v>
      </c>
      <c r="L8" s="7">
        <v>1</v>
      </c>
      <c r="M8" s="7">
        <v>0</v>
      </c>
      <c r="N8" s="7">
        <v>414</v>
      </c>
      <c r="O8" s="7">
        <v>414</v>
      </c>
      <c r="P8" s="7">
        <v>425</v>
      </c>
      <c r="Q8" s="7">
        <v>425</v>
      </c>
    </row>
    <row r="9" spans="1:17" s="1" customFormat="1" ht="30" customHeight="1">
      <c r="A9" s="45"/>
      <c r="B9" s="7"/>
      <c r="C9" s="7"/>
      <c r="D9" s="7" t="s">
        <v>34</v>
      </c>
      <c r="E9" s="7" t="s">
        <v>32</v>
      </c>
      <c r="F9" s="7">
        <v>35</v>
      </c>
      <c r="G9" s="7" t="s">
        <v>33</v>
      </c>
      <c r="H9" s="7">
        <v>0.312</v>
      </c>
      <c r="I9" s="7">
        <v>1036</v>
      </c>
      <c r="J9" s="7">
        <v>1235</v>
      </c>
      <c r="K9" s="7">
        <v>70.6</v>
      </c>
      <c r="L9" s="7">
        <v>1</v>
      </c>
      <c r="M9" s="7">
        <v>0</v>
      </c>
      <c r="N9" s="7">
        <v>395</v>
      </c>
      <c r="O9" s="7">
        <v>395</v>
      </c>
      <c r="P9" s="7">
        <v>405</v>
      </c>
      <c r="Q9" s="7">
        <v>405</v>
      </c>
    </row>
    <row r="10" spans="1:17" s="1" customFormat="1" ht="30" customHeight="1">
      <c r="A10" s="45"/>
      <c r="B10" s="7"/>
      <c r="C10" s="7"/>
      <c r="D10" s="7" t="s">
        <v>35</v>
      </c>
      <c r="E10" s="7" t="s">
        <v>32</v>
      </c>
      <c r="F10" s="7">
        <v>35</v>
      </c>
      <c r="G10" s="7" t="s">
        <v>33</v>
      </c>
      <c r="H10" s="7">
        <v>0.312</v>
      </c>
      <c r="I10" s="7">
        <v>975</v>
      </c>
      <c r="J10" s="7">
        <v>1235</v>
      </c>
      <c r="K10" s="7">
        <v>70.6</v>
      </c>
      <c r="L10" s="7">
        <v>1</v>
      </c>
      <c r="M10" s="7">
        <v>0</v>
      </c>
      <c r="N10" s="7">
        <v>376</v>
      </c>
      <c r="O10" s="7">
        <v>376</v>
      </c>
      <c r="P10" s="7">
        <v>386</v>
      </c>
      <c r="Q10" s="7">
        <v>386</v>
      </c>
    </row>
    <row r="11" spans="1:17" s="1" customFormat="1" ht="30" customHeight="1">
      <c r="A11" s="45"/>
      <c r="B11" s="7"/>
      <c r="C11" s="7"/>
      <c r="D11" s="7" t="s">
        <v>36</v>
      </c>
      <c r="E11" s="7" t="s">
        <v>32</v>
      </c>
      <c r="F11" s="7">
        <v>35</v>
      </c>
      <c r="G11" s="7" t="s">
        <v>33</v>
      </c>
      <c r="H11" s="7">
        <v>0.312</v>
      </c>
      <c r="I11" s="7">
        <v>889</v>
      </c>
      <c r="J11" s="7">
        <v>1235</v>
      </c>
      <c r="K11" s="7">
        <v>70.6</v>
      </c>
      <c r="L11" s="7">
        <v>1</v>
      </c>
      <c r="M11" s="7">
        <v>0</v>
      </c>
      <c r="N11" s="7">
        <v>349</v>
      </c>
      <c r="O11" s="7">
        <v>349</v>
      </c>
      <c r="P11" s="7">
        <v>358</v>
      </c>
      <c r="Q11" s="7">
        <v>358</v>
      </c>
    </row>
    <row r="12" spans="1:17" s="1" customFormat="1" ht="25.5" customHeight="1">
      <c r="A12" s="45"/>
      <c r="B12" s="7"/>
      <c r="C12" s="7"/>
      <c r="D12" s="7" t="s">
        <v>37</v>
      </c>
      <c r="E12" s="7" t="s">
        <v>32</v>
      </c>
      <c r="F12" s="7">
        <v>35</v>
      </c>
      <c r="G12" s="7" t="s">
        <v>33</v>
      </c>
      <c r="H12" s="7">
        <v>0.312</v>
      </c>
      <c r="I12" s="7">
        <v>861</v>
      </c>
      <c r="J12" s="7">
        <v>1235</v>
      </c>
      <c r="K12" s="7">
        <v>70.6</v>
      </c>
      <c r="L12" s="7">
        <v>1</v>
      </c>
      <c r="M12" s="7">
        <v>0</v>
      </c>
      <c r="N12" s="7">
        <v>340</v>
      </c>
      <c r="O12" s="7">
        <v>340</v>
      </c>
      <c r="P12" s="7">
        <v>349</v>
      </c>
      <c r="Q12" s="7">
        <v>349</v>
      </c>
    </row>
    <row r="13" spans="1:17" s="1" customFormat="1" ht="27" customHeight="1">
      <c r="A13" s="45"/>
      <c r="B13" s="7"/>
      <c r="C13" s="7"/>
      <c r="D13" s="7" t="s">
        <v>38</v>
      </c>
      <c r="E13" s="7" t="s">
        <v>32</v>
      </c>
      <c r="F13" s="7">
        <v>35</v>
      </c>
      <c r="G13" s="7" t="s">
        <v>33</v>
      </c>
      <c r="H13" s="7">
        <v>0.312</v>
      </c>
      <c r="I13" s="7">
        <v>799</v>
      </c>
      <c r="J13" s="7">
        <v>1065</v>
      </c>
      <c r="K13" s="7">
        <v>60.9</v>
      </c>
      <c r="L13" s="7">
        <v>1</v>
      </c>
      <c r="M13" s="7">
        <v>0</v>
      </c>
      <c r="N13" s="7">
        <v>311</v>
      </c>
      <c r="O13" s="7">
        <v>311</v>
      </c>
      <c r="P13" s="7">
        <v>319</v>
      </c>
      <c r="Q13" s="7">
        <v>319</v>
      </c>
    </row>
    <row r="14" spans="1:17" s="1" customFormat="1" ht="30" customHeight="1">
      <c r="A14" s="45"/>
      <c r="B14" s="7"/>
      <c r="C14" s="7"/>
      <c r="D14" s="7" t="s">
        <v>39</v>
      </c>
      <c r="E14" s="7" t="s">
        <v>32</v>
      </c>
      <c r="F14" s="7">
        <v>35</v>
      </c>
      <c r="G14" s="7" t="s">
        <v>33</v>
      </c>
      <c r="H14" s="7">
        <v>0.312</v>
      </c>
      <c r="I14" s="7">
        <v>780</v>
      </c>
      <c r="J14" s="7">
        <v>935</v>
      </c>
      <c r="K14" s="7">
        <v>53.4</v>
      </c>
      <c r="L14" s="7">
        <v>1</v>
      </c>
      <c r="M14" s="7">
        <v>0</v>
      </c>
      <c r="N14" s="7">
        <v>298</v>
      </c>
      <c r="O14" s="7">
        <v>298</v>
      </c>
      <c r="P14" s="7">
        <v>306</v>
      </c>
      <c r="Q14" s="7">
        <v>306</v>
      </c>
    </row>
    <row r="15" spans="1:17" s="1" customFormat="1" ht="27" customHeight="1">
      <c r="A15" s="45"/>
      <c r="B15" s="7"/>
      <c r="C15" s="7"/>
      <c r="D15" s="7" t="s">
        <v>40</v>
      </c>
      <c r="E15" s="7" t="s">
        <v>32</v>
      </c>
      <c r="F15" s="7">
        <v>35</v>
      </c>
      <c r="G15" s="7" t="s">
        <v>33</v>
      </c>
      <c r="H15" s="7">
        <v>0.312</v>
      </c>
      <c r="I15" s="7">
        <v>742</v>
      </c>
      <c r="J15" s="7">
        <v>885</v>
      </c>
      <c r="K15" s="7">
        <v>50.6</v>
      </c>
      <c r="L15" s="7">
        <v>1</v>
      </c>
      <c r="M15" s="7">
        <v>0</v>
      </c>
      <c r="N15" s="7">
        <v>283</v>
      </c>
      <c r="O15" s="7">
        <v>283</v>
      </c>
      <c r="P15" s="7">
        <v>290</v>
      </c>
      <c r="Q15" s="7">
        <v>290</v>
      </c>
    </row>
    <row r="16" spans="1:17" s="1" customFormat="1" ht="32.25" customHeight="1">
      <c r="A16" s="45"/>
      <c r="B16" s="7"/>
      <c r="C16" s="7"/>
      <c r="D16" s="7" t="s">
        <v>41</v>
      </c>
      <c r="E16" s="7" t="s">
        <v>32</v>
      </c>
      <c r="F16" s="7">
        <v>35</v>
      </c>
      <c r="G16" s="7" t="s">
        <v>33</v>
      </c>
      <c r="H16" s="7">
        <v>0.312</v>
      </c>
      <c r="I16" s="7">
        <v>602</v>
      </c>
      <c r="J16" s="7">
        <v>670</v>
      </c>
      <c r="K16" s="7">
        <v>38</v>
      </c>
      <c r="L16" s="7">
        <v>1</v>
      </c>
      <c r="M16" s="7">
        <v>0</v>
      </c>
      <c r="N16" s="7">
        <v>227</v>
      </c>
      <c r="O16" s="7">
        <v>227</v>
      </c>
      <c r="P16" s="7">
        <v>233</v>
      </c>
      <c r="Q16" s="7">
        <v>233</v>
      </c>
    </row>
    <row r="17" spans="1:17" s="1" customFormat="1" ht="30" customHeight="1">
      <c r="A17" s="46"/>
      <c r="B17" s="7"/>
      <c r="C17" s="7"/>
      <c r="D17" s="7" t="s">
        <v>42</v>
      </c>
      <c r="E17" s="7" t="s">
        <v>32</v>
      </c>
      <c r="F17" s="7">
        <v>35</v>
      </c>
      <c r="G17" s="7" t="s">
        <v>33</v>
      </c>
      <c r="H17" s="7">
        <v>0.312</v>
      </c>
      <c r="I17" s="7">
        <v>530</v>
      </c>
      <c r="J17" s="7">
        <v>560</v>
      </c>
      <c r="K17" s="7">
        <f>J17/(F17*50%)</f>
        <v>32</v>
      </c>
      <c r="L17" s="7">
        <v>1</v>
      </c>
      <c r="M17" s="7">
        <v>0</v>
      </c>
      <c r="N17" s="7">
        <v>198</v>
      </c>
      <c r="O17" s="7">
        <v>198</v>
      </c>
      <c r="P17" s="7">
        <v>203</v>
      </c>
      <c r="Q17" s="7">
        <v>203</v>
      </c>
    </row>
    <row r="18" spans="1:17" s="1" customFormat="1" ht="30.75" customHeight="1">
      <c r="A18" s="44">
        <v>2</v>
      </c>
      <c r="B18" s="7" t="s">
        <v>43</v>
      </c>
      <c r="C18" s="7" t="s">
        <v>44</v>
      </c>
      <c r="D18" s="7" t="s">
        <v>45</v>
      </c>
      <c r="E18" s="7" t="s">
        <v>32</v>
      </c>
      <c r="F18" s="7">
        <v>45</v>
      </c>
      <c r="G18" s="7" t="s">
        <v>46</v>
      </c>
      <c r="H18" s="7">
        <v>0.364</v>
      </c>
      <c r="I18" s="7">
        <v>270</v>
      </c>
      <c r="J18" s="7">
        <v>255</v>
      </c>
      <c r="K18" s="7">
        <v>12.6</v>
      </c>
      <c r="L18" s="7">
        <v>1</v>
      </c>
      <c r="M18" s="7">
        <v>0</v>
      </c>
      <c r="N18" s="7">
        <v>112</v>
      </c>
      <c r="O18" s="7">
        <v>112</v>
      </c>
      <c r="P18" s="7">
        <v>115</v>
      </c>
      <c r="Q18" s="7">
        <v>115</v>
      </c>
    </row>
    <row r="19" spans="1:17" s="1" customFormat="1" ht="25.5" customHeight="1">
      <c r="A19" s="45"/>
      <c r="B19" s="7"/>
      <c r="C19" s="7"/>
      <c r="D19" s="7" t="s">
        <v>47</v>
      </c>
      <c r="E19" s="7" t="s">
        <v>32</v>
      </c>
      <c r="F19" s="7">
        <v>45</v>
      </c>
      <c r="G19" s="7" t="s">
        <v>46</v>
      </c>
      <c r="H19" s="7">
        <v>0.364</v>
      </c>
      <c r="I19" s="7">
        <v>255</v>
      </c>
      <c r="J19" s="7">
        <v>220</v>
      </c>
      <c r="K19" s="7">
        <v>10.9</v>
      </c>
      <c r="L19" s="7">
        <v>1</v>
      </c>
      <c r="M19" s="7">
        <v>0</v>
      </c>
      <c r="N19" s="7">
        <v>105</v>
      </c>
      <c r="O19" s="7">
        <v>105</v>
      </c>
      <c r="P19" s="7">
        <v>108</v>
      </c>
      <c r="Q19" s="7">
        <v>108</v>
      </c>
    </row>
    <row r="20" spans="1:17" s="1" customFormat="1" ht="24" customHeight="1">
      <c r="A20" s="45"/>
      <c r="B20" s="7"/>
      <c r="C20" s="7"/>
      <c r="D20" s="7" t="s">
        <v>48</v>
      </c>
      <c r="E20" s="7" t="s">
        <v>32</v>
      </c>
      <c r="F20" s="7">
        <v>45</v>
      </c>
      <c r="G20" s="7" t="s">
        <v>46</v>
      </c>
      <c r="H20" s="7">
        <v>0.364</v>
      </c>
      <c r="I20" s="7">
        <v>230</v>
      </c>
      <c r="J20" s="7">
        <v>170</v>
      </c>
      <c r="K20" s="7">
        <v>8.4</v>
      </c>
      <c r="L20" s="7">
        <v>1</v>
      </c>
      <c r="M20" s="7">
        <v>0</v>
      </c>
      <c r="N20" s="7">
        <v>93</v>
      </c>
      <c r="O20" s="7">
        <v>93</v>
      </c>
      <c r="P20" s="7">
        <v>95</v>
      </c>
      <c r="Q20" s="7">
        <v>95</v>
      </c>
    </row>
    <row r="21" spans="1:17" s="1" customFormat="1" ht="29.25" customHeight="1">
      <c r="A21" s="46"/>
      <c r="B21" s="7"/>
      <c r="C21" s="7"/>
      <c r="D21" s="7" t="s">
        <v>49</v>
      </c>
      <c r="E21" s="7" t="s">
        <v>32</v>
      </c>
      <c r="F21" s="7">
        <v>45</v>
      </c>
      <c r="G21" s="7" t="s">
        <v>46</v>
      </c>
      <c r="H21" s="7">
        <v>0.364</v>
      </c>
      <c r="I21" s="7">
        <v>200</v>
      </c>
      <c r="J21" s="7">
        <v>170</v>
      </c>
      <c r="K21" s="7">
        <v>8.4</v>
      </c>
      <c r="L21" s="7">
        <v>1</v>
      </c>
      <c r="M21" s="7">
        <v>0</v>
      </c>
      <c r="N21" s="7">
        <v>82</v>
      </c>
      <c r="O21" s="7">
        <v>82</v>
      </c>
      <c r="P21" s="7">
        <f>I21*0.01+N21</f>
        <v>84</v>
      </c>
      <c r="Q21" s="7">
        <v>84</v>
      </c>
    </row>
    <row r="22" spans="1:17" s="1" customFormat="1" ht="30" customHeight="1">
      <c r="A22" s="44">
        <v>3</v>
      </c>
      <c r="B22" s="7" t="s">
        <v>50</v>
      </c>
      <c r="C22" s="7" t="s">
        <v>51</v>
      </c>
      <c r="D22" s="7" t="s">
        <v>52</v>
      </c>
      <c r="E22" s="7" t="s">
        <v>32</v>
      </c>
      <c r="F22" s="7">
        <v>38</v>
      </c>
      <c r="G22" s="7" t="s">
        <v>33</v>
      </c>
      <c r="H22" s="7">
        <v>0.312</v>
      </c>
      <c r="I22" s="7">
        <v>703</v>
      </c>
      <c r="J22" s="7">
        <v>634</v>
      </c>
      <c r="K22" s="7">
        <v>33.4</v>
      </c>
      <c r="L22" s="7">
        <v>1</v>
      </c>
      <c r="M22" s="7">
        <v>0</v>
      </c>
      <c r="N22" s="7">
        <v>254</v>
      </c>
      <c r="O22" s="7">
        <v>254</v>
      </c>
      <c r="P22" s="7">
        <v>261</v>
      </c>
      <c r="Q22" s="7">
        <v>261</v>
      </c>
    </row>
    <row r="23" spans="1:17" s="1" customFormat="1" ht="30" customHeight="1">
      <c r="A23" s="45"/>
      <c r="B23" s="7"/>
      <c r="C23" s="7"/>
      <c r="D23" s="7" t="s">
        <v>53</v>
      </c>
      <c r="E23" s="7" t="s">
        <v>32</v>
      </c>
      <c r="F23" s="7">
        <v>38</v>
      </c>
      <c r="G23" s="7" t="s">
        <v>33</v>
      </c>
      <c r="H23" s="7">
        <v>0.312</v>
      </c>
      <c r="I23" s="7">
        <v>667</v>
      </c>
      <c r="J23" s="7">
        <v>585</v>
      </c>
      <c r="K23" s="7">
        <v>30.8</v>
      </c>
      <c r="L23" s="7">
        <v>1</v>
      </c>
      <c r="M23" s="7">
        <v>0</v>
      </c>
      <c r="N23" s="7">
        <v>240</v>
      </c>
      <c r="O23" s="7">
        <v>240</v>
      </c>
      <c r="P23" s="7">
        <v>247</v>
      </c>
      <c r="Q23" s="7">
        <v>247</v>
      </c>
    </row>
    <row r="24" spans="1:17" s="1" customFormat="1" ht="30" customHeight="1">
      <c r="A24" s="46"/>
      <c r="B24" s="7"/>
      <c r="C24" s="7"/>
      <c r="D24" s="7" t="s">
        <v>54</v>
      </c>
      <c r="E24" s="7" t="s">
        <v>32</v>
      </c>
      <c r="F24" s="7">
        <v>38</v>
      </c>
      <c r="G24" s="7" t="s">
        <v>33</v>
      </c>
      <c r="H24" s="7">
        <v>0.312</v>
      </c>
      <c r="I24" s="7">
        <v>625</v>
      </c>
      <c r="J24" s="7">
        <v>585</v>
      </c>
      <c r="K24" s="7">
        <v>30.8</v>
      </c>
      <c r="L24" s="7">
        <v>1</v>
      </c>
      <c r="M24" s="7">
        <v>0</v>
      </c>
      <c r="N24" s="7">
        <v>227</v>
      </c>
      <c r="O24" s="7">
        <v>227</v>
      </c>
      <c r="P24" s="7">
        <v>233</v>
      </c>
      <c r="Q24" s="7">
        <v>233</v>
      </c>
    </row>
    <row r="25" spans="1:17" s="1" customFormat="1" ht="30" customHeight="1">
      <c r="A25" s="44">
        <v>4</v>
      </c>
      <c r="B25" s="7" t="s">
        <v>55</v>
      </c>
      <c r="C25" s="7" t="s">
        <v>56</v>
      </c>
      <c r="D25" s="7" t="s">
        <v>57</v>
      </c>
      <c r="E25" s="7" t="s">
        <v>32</v>
      </c>
      <c r="F25" s="7">
        <v>40</v>
      </c>
      <c r="G25" s="7" t="s">
        <v>33</v>
      </c>
      <c r="H25" s="7">
        <v>0.312</v>
      </c>
      <c r="I25" s="7">
        <v>750</v>
      </c>
      <c r="J25" s="7">
        <v>1007</v>
      </c>
      <c r="K25" s="7">
        <v>50.4</v>
      </c>
      <c r="L25" s="7">
        <v>1</v>
      </c>
      <c r="M25" s="7">
        <v>0</v>
      </c>
      <c r="N25" s="7">
        <v>285</v>
      </c>
      <c r="O25" s="7">
        <v>285</v>
      </c>
      <c r="P25" s="7">
        <v>293</v>
      </c>
      <c r="Q25" s="7">
        <v>293</v>
      </c>
    </row>
    <row r="26" spans="1:17" s="1" customFormat="1" ht="30" customHeight="1">
      <c r="A26" s="45"/>
      <c r="B26" s="7"/>
      <c r="C26" s="7"/>
      <c r="D26" s="7" t="s">
        <v>58</v>
      </c>
      <c r="E26" s="7" t="s">
        <v>32</v>
      </c>
      <c r="F26" s="7">
        <v>40</v>
      </c>
      <c r="G26" s="7" t="s">
        <v>33</v>
      </c>
      <c r="H26" s="7">
        <v>0.312</v>
      </c>
      <c r="I26" s="7">
        <v>572</v>
      </c>
      <c r="J26" s="7">
        <v>777</v>
      </c>
      <c r="K26" s="7">
        <v>38.9</v>
      </c>
      <c r="L26" s="7">
        <v>1</v>
      </c>
      <c r="M26" s="7">
        <v>0</v>
      </c>
      <c r="N26" s="7">
        <v>218</v>
      </c>
      <c r="O26" s="7">
        <v>218</v>
      </c>
      <c r="P26" s="7">
        <v>224</v>
      </c>
      <c r="Q26" s="7">
        <v>224</v>
      </c>
    </row>
    <row r="27" spans="1:17" s="1" customFormat="1" ht="30" customHeight="1">
      <c r="A27" s="45"/>
      <c r="B27" s="7"/>
      <c r="C27" s="7"/>
      <c r="D27" s="7" t="s">
        <v>59</v>
      </c>
      <c r="E27" s="7" t="s">
        <v>32</v>
      </c>
      <c r="F27" s="7">
        <v>40</v>
      </c>
      <c r="G27" s="7" t="s">
        <v>33</v>
      </c>
      <c r="H27" s="7">
        <v>0.312</v>
      </c>
      <c r="I27" s="7">
        <v>520</v>
      </c>
      <c r="J27" s="7">
        <v>692</v>
      </c>
      <c r="K27" s="7">
        <f>J27/(F27*50%)</f>
        <v>34.6</v>
      </c>
      <c r="L27" s="7">
        <v>1</v>
      </c>
      <c r="M27" s="7">
        <v>0</v>
      </c>
      <c r="N27" s="7">
        <v>198</v>
      </c>
      <c r="O27" s="7">
        <v>198</v>
      </c>
      <c r="P27" s="7">
        <v>203</v>
      </c>
      <c r="Q27" s="7">
        <v>203</v>
      </c>
    </row>
    <row r="28" spans="1:17" s="1" customFormat="1" ht="30" customHeight="1">
      <c r="A28" s="45"/>
      <c r="B28" s="7"/>
      <c r="C28" s="7"/>
      <c r="D28" s="7" t="s">
        <v>60</v>
      </c>
      <c r="E28" s="7" t="s">
        <v>32</v>
      </c>
      <c r="F28" s="7">
        <v>40</v>
      </c>
      <c r="G28" s="7" t="s">
        <v>33</v>
      </c>
      <c r="H28" s="7">
        <v>0.312</v>
      </c>
      <c r="I28" s="7">
        <v>445</v>
      </c>
      <c r="J28" s="7">
        <v>547</v>
      </c>
      <c r="K28" s="7">
        <v>27.4</v>
      </c>
      <c r="L28" s="7">
        <v>1</v>
      </c>
      <c r="M28" s="7">
        <v>0</v>
      </c>
      <c r="N28" s="7">
        <v>167</v>
      </c>
      <c r="O28" s="7">
        <v>167</v>
      </c>
      <c r="P28" s="7">
        <v>171</v>
      </c>
      <c r="Q28" s="7">
        <v>171</v>
      </c>
    </row>
    <row r="29" spans="1:17" s="1" customFormat="1" ht="30" customHeight="1">
      <c r="A29" s="46"/>
      <c r="B29" s="7"/>
      <c r="C29" s="7"/>
      <c r="D29" s="7" t="s">
        <v>61</v>
      </c>
      <c r="E29" s="7" t="s">
        <v>32</v>
      </c>
      <c r="F29" s="7">
        <v>40</v>
      </c>
      <c r="G29" s="7" t="s">
        <v>33</v>
      </c>
      <c r="H29" s="7">
        <v>0.312</v>
      </c>
      <c r="I29" s="7">
        <v>415</v>
      </c>
      <c r="J29" s="7">
        <v>547</v>
      </c>
      <c r="K29" s="7">
        <v>27.4</v>
      </c>
      <c r="L29" s="7">
        <v>1</v>
      </c>
      <c r="M29" s="7">
        <v>0</v>
      </c>
      <c r="N29" s="7">
        <v>158</v>
      </c>
      <c r="O29" s="7">
        <v>158</v>
      </c>
      <c r="P29" s="7">
        <v>162</v>
      </c>
      <c r="Q29" s="7">
        <v>162</v>
      </c>
    </row>
    <row r="30" spans="1:17" s="1" customFormat="1" ht="30" customHeight="1">
      <c r="A30" s="44">
        <v>5</v>
      </c>
      <c r="B30" s="7" t="s">
        <v>62</v>
      </c>
      <c r="C30" s="7" t="s">
        <v>63</v>
      </c>
      <c r="D30" s="7" t="s">
        <v>64</v>
      </c>
      <c r="E30" s="7" t="s">
        <v>32</v>
      </c>
      <c r="F30" s="7">
        <v>45</v>
      </c>
      <c r="G30" s="7" t="s">
        <v>33</v>
      </c>
      <c r="H30" s="7">
        <v>0.312</v>
      </c>
      <c r="I30" s="7">
        <v>570</v>
      </c>
      <c r="J30" s="7">
        <v>555</v>
      </c>
      <c r="K30" s="7">
        <v>24.7</v>
      </c>
      <c r="L30" s="7">
        <v>1</v>
      </c>
      <c r="M30" s="7">
        <v>0</v>
      </c>
      <c r="N30" s="7">
        <v>204</v>
      </c>
      <c r="O30" s="7">
        <v>204</v>
      </c>
      <c r="P30" s="7">
        <v>210</v>
      </c>
      <c r="Q30" s="7">
        <v>210</v>
      </c>
    </row>
    <row r="31" spans="1:17" s="1" customFormat="1" ht="30" customHeight="1">
      <c r="A31" s="45"/>
      <c r="B31" s="7"/>
      <c r="C31" s="7"/>
      <c r="D31" s="7" t="s">
        <v>65</v>
      </c>
      <c r="E31" s="7" t="s">
        <v>32</v>
      </c>
      <c r="F31" s="7">
        <v>45</v>
      </c>
      <c r="G31" s="7" t="s">
        <v>33</v>
      </c>
      <c r="H31" s="7">
        <v>0.312</v>
      </c>
      <c r="I31" s="7">
        <v>540</v>
      </c>
      <c r="J31" s="7">
        <v>555</v>
      </c>
      <c r="K31" s="7">
        <v>24.7</v>
      </c>
      <c r="L31" s="7">
        <v>1</v>
      </c>
      <c r="M31" s="7">
        <v>0</v>
      </c>
      <c r="N31" s="7">
        <v>194</v>
      </c>
      <c r="O31" s="7">
        <v>194</v>
      </c>
      <c r="P31" s="7">
        <v>199</v>
      </c>
      <c r="Q31" s="7">
        <v>199</v>
      </c>
    </row>
    <row r="32" spans="1:17" s="1" customFormat="1" ht="30" customHeight="1">
      <c r="A32" s="45"/>
      <c r="B32" s="7"/>
      <c r="C32" s="7"/>
      <c r="D32" s="7" t="s">
        <v>66</v>
      </c>
      <c r="E32" s="7" t="s">
        <v>32</v>
      </c>
      <c r="F32" s="7">
        <v>45</v>
      </c>
      <c r="G32" s="7" t="s">
        <v>33</v>
      </c>
      <c r="H32" s="7">
        <v>0.312</v>
      </c>
      <c r="I32" s="7">
        <v>460</v>
      </c>
      <c r="J32" s="7">
        <v>555</v>
      </c>
      <c r="K32" s="7">
        <v>24.7</v>
      </c>
      <c r="L32" s="7">
        <v>1</v>
      </c>
      <c r="M32" s="7">
        <v>0</v>
      </c>
      <c r="N32" s="7">
        <v>169</v>
      </c>
      <c r="O32" s="7">
        <v>169</v>
      </c>
      <c r="P32" s="7">
        <v>174</v>
      </c>
      <c r="Q32" s="7">
        <v>174</v>
      </c>
    </row>
    <row r="33" spans="1:17" s="1" customFormat="1" ht="30" customHeight="1">
      <c r="A33" s="45"/>
      <c r="B33" s="7"/>
      <c r="C33" s="7"/>
      <c r="D33" s="7" t="s">
        <v>67</v>
      </c>
      <c r="E33" s="7" t="s">
        <v>32</v>
      </c>
      <c r="F33" s="7">
        <v>45</v>
      </c>
      <c r="G33" s="7" t="s">
        <v>33</v>
      </c>
      <c r="H33" s="7">
        <v>0.312</v>
      </c>
      <c r="I33" s="7">
        <v>360</v>
      </c>
      <c r="J33" s="7">
        <v>555</v>
      </c>
      <c r="K33" s="7">
        <v>24.7</v>
      </c>
      <c r="L33" s="7">
        <v>1</v>
      </c>
      <c r="M33" s="7">
        <v>0</v>
      </c>
      <c r="N33" s="7">
        <v>138</v>
      </c>
      <c r="O33" s="7">
        <v>138</v>
      </c>
      <c r="P33" s="7">
        <v>142</v>
      </c>
      <c r="Q33" s="7">
        <v>142</v>
      </c>
    </row>
    <row r="34" spans="1:17" s="1" customFormat="1" ht="45" customHeight="1">
      <c r="A34" s="46"/>
      <c r="B34" s="7" t="s">
        <v>68</v>
      </c>
      <c r="C34" s="7" t="s">
        <v>69</v>
      </c>
      <c r="D34" s="7" t="s">
        <v>70</v>
      </c>
      <c r="E34" s="7" t="s">
        <v>32</v>
      </c>
      <c r="F34" s="7">
        <v>45</v>
      </c>
      <c r="G34" s="7" t="s">
        <v>46</v>
      </c>
      <c r="H34" s="7">
        <v>0.364</v>
      </c>
      <c r="I34" s="7">
        <v>460</v>
      </c>
      <c r="J34" s="7">
        <v>355</v>
      </c>
      <c r="K34" s="7">
        <v>17.53</v>
      </c>
      <c r="L34" s="7">
        <v>1</v>
      </c>
      <c r="M34" s="7">
        <v>0</v>
      </c>
      <c r="N34" s="7">
        <v>186</v>
      </c>
      <c r="O34" s="7">
        <v>186</v>
      </c>
      <c r="P34" s="7">
        <v>191</v>
      </c>
      <c r="Q34" s="7">
        <v>191</v>
      </c>
    </row>
    <row r="35" spans="1:17" s="1" customFormat="1" ht="20.25" customHeight="1">
      <c r="A35" s="44">
        <v>6</v>
      </c>
      <c r="B35" s="7" t="s">
        <v>71</v>
      </c>
      <c r="C35" s="7" t="s">
        <v>72</v>
      </c>
      <c r="D35" s="7" t="s">
        <v>73</v>
      </c>
      <c r="E35" s="7" t="s">
        <v>32</v>
      </c>
      <c r="F35" s="7">
        <v>40</v>
      </c>
      <c r="G35" s="7" t="s">
        <v>33</v>
      </c>
      <c r="H35" s="7">
        <v>0.312</v>
      </c>
      <c r="I35" s="7">
        <v>1060</v>
      </c>
      <c r="J35" s="7">
        <v>980</v>
      </c>
      <c r="K35" s="7">
        <f aca="true" t="shared" si="0" ref="K35:K41">J35/(F35*50%)</f>
        <v>49</v>
      </c>
      <c r="L35" s="7">
        <v>1</v>
      </c>
      <c r="M35" s="7">
        <v>0</v>
      </c>
      <c r="N35" s="7">
        <v>381</v>
      </c>
      <c r="O35" s="7">
        <v>381</v>
      </c>
      <c r="P35" s="7">
        <v>392</v>
      </c>
      <c r="Q35" s="7">
        <v>392</v>
      </c>
    </row>
    <row r="36" spans="1:17" s="1" customFormat="1" ht="18" customHeight="1">
      <c r="A36" s="45"/>
      <c r="B36" s="7"/>
      <c r="C36" s="7"/>
      <c r="D36" s="7" t="s">
        <v>74</v>
      </c>
      <c r="E36" s="7" t="s">
        <v>32</v>
      </c>
      <c r="F36" s="7">
        <v>40</v>
      </c>
      <c r="G36" s="7" t="s">
        <v>33</v>
      </c>
      <c r="H36" s="7">
        <v>0.312</v>
      </c>
      <c r="I36" s="7">
        <v>1010</v>
      </c>
      <c r="J36" s="7">
        <v>930</v>
      </c>
      <c r="K36" s="7">
        <f t="shared" si="0"/>
        <v>46.5</v>
      </c>
      <c r="L36" s="7">
        <v>1</v>
      </c>
      <c r="M36" s="7">
        <v>0</v>
      </c>
      <c r="N36" s="7">
        <v>363</v>
      </c>
      <c r="O36" s="7">
        <v>363</v>
      </c>
      <c r="P36" s="7">
        <v>373</v>
      </c>
      <c r="Q36" s="7">
        <v>373</v>
      </c>
    </row>
    <row r="37" spans="1:17" s="1" customFormat="1" ht="20.25" customHeight="1">
      <c r="A37" s="45"/>
      <c r="B37" s="7"/>
      <c r="C37" s="7"/>
      <c r="D37" s="7" t="s">
        <v>75</v>
      </c>
      <c r="E37" s="7" t="s">
        <v>32</v>
      </c>
      <c r="F37" s="7">
        <v>40</v>
      </c>
      <c r="G37" s="7" t="s">
        <v>33</v>
      </c>
      <c r="H37" s="7">
        <v>0.312</v>
      </c>
      <c r="I37" s="7">
        <v>900</v>
      </c>
      <c r="J37" s="7">
        <v>880</v>
      </c>
      <c r="K37" s="7">
        <f t="shared" si="0"/>
        <v>44</v>
      </c>
      <c r="L37" s="7">
        <v>1</v>
      </c>
      <c r="M37" s="7">
        <v>0</v>
      </c>
      <c r="N37" s="7">
        <v>326</v>
      </c>
      <c r="O37" s="7">
        <v>326</v>
      </c>
      <c r="P37" s="7">
        <f aca="true" t="shared" si="1" ref="P37:P42">I37*0.01+N37</f>
        <v>335</v>
      </c>
      <c r="Q37" s="7">
        <v>335</v>
      </c>
    </row>
    <row r="38" spans="1:17" s="1" customFormat="1" ht="26.25" customHeight="1">
      <c r="A38" s="45"/>
      <c r="B38" s="7"/>
      <c r="C38" s="7"/>
      <c r="D38" s="7" t="s">
        <v>76</v>
      </c>
      <c r="E38" s="7" t="s">
        <v>32</v>
      </c>
      <c r="F38" s="7">
        <v>40</v>
      </c>
      <c r="G38" s="7" t="s">
        <v>33</v>
      </c>
      <c r="H38" s="7">
        <v>0.312</v>
      </c>
      <c r="I38" s="7">
        <v>880</v>
      </c>
      <c r="J38" s="7">
        <v>830</v>
      </c>
      <c r="K38" s="7">
        <f t="shared" si="0"/>
        <v>41.5</v>
      </c>
      <c r="L38" s="7">
        <v>1</v>
      </c>
      <c r="M38" s="7">
        <v>0</v>
      </c>
      <c r="N38" s="7">
        <v>317</v>
      </c>
      <c r="O38" s="7">
        <v>317</v>
      </c>
      <c r="P38" s="7">
        <v>326</v>
      </c>
      <c r="Q38" s="7">
        <v>326</v>
      </c>
    </row>
    <row r="39" spans="1:17" s="1" customFormat="1" ht="27.75" customHeight="1">
      <c r="A39" s="45"/>
      <c r="B39" s="7" t="s">
        <v>77</v>
      </c>
      <c r="C39" s="7"/>
      <c r="D39" s="7" t="s">
        <v>78</v>
      </c>
      <c r="E39" s="7" t="s">
        <v>32</v>
      </c>
      <c r="F39" s="7">
        <v>40</v>
      </c>
      <c r="G39" s="7" t="s">
        <v>33</v>
      </c>
      <c r="H39" s="7">
        <v>0.312</v>
      </c>
      <c r="I39" s="7">
        <v>700</v>
      </c>
      <c r="J39" s="7">
        <v>710</v>
      </c>
      <c r="K39" s="7">
        <f t="shared" si="0"/>
        <v>35.5</v>
      </c>
      <c r="L39" s="7">
        <v>1</v>
      </c>
      <c r="M39" s="7">
        <v>0</v>
      </c>
      <c r="N39" s="7">
        <v>255</v>
      </c>
      <c r="O39" s="7">
        <v>255</v>
      </c>
      <c r="P39" s="7">
        <f t="shared" si="1"/>
        <v>262</v>
      </c>
      <c r="Q39" s="7">
        <v>262</v>
      </c>
    </row>
    <row r="40" spans="1:17" s="1" customFormat="1" ht="25.5" customHeight="1">
      <c r="A40" s="45"/>
      <c r="B40" s="7"/>
      <c r="C40" s="7"/>
      <c r="D40" s="7" t="s">
        <v>79</v>
      </c>
      <c r="E40" s="7" t="s">
        <v>32</v>
      </c>
      <c r="F40" s="7">
        <v>40</v>
      </c>
      <c r="G40" s="7" t="s">
        <v>33</v>
      </c>
      <c r="H40" s="7">
        <v>0.312</v>
      </c>
      <c r="I40" s="7">
        <v>655</v>
      </c>
      <c r="J40" s="7">
        <v>630</v>
      </c>
      <c r="K40" s="7">
        <f t="shared" si="0"/>
        <v>31.5</v>
      </c>
      <c r="L40" s="7">
        <v>1</v>
      </c>
      <c r="M40" s="7">
        <v>0</v>
      </c>
      <c r="N40" s="7">
        <v>237</v>
      </c>
      <c r="O40" s="7">
        <v>237</v>
      </c>
      <c r="P40" s="7">
        <v>244</v>
      </c>
      <c r="Q40" s="7">
        <v>244</v>
      </c>
    </row>
    <row r="41" spans="1:17" s="1" customFormat="1" ht="24" customHeight="1">
      <c r="A41" s="46"/>
      <c r="B41" s="7"/>
      <c r="C41" s="7"/>
      <c r="D41" s="7" t="s">
        <v>64</v>
      </c>
      <c r="E41" s="7" t="s">
        <v>32</v>
      </c>
      <c r="F41" s="7">
        <v>40</v>
      </c>
      <c r="G41" s="7" t="s">
        <v>33</v>
      </c>
      <c r="H41" s="7">
        <v>0.312</v>
      </c>
      <c r="I41" s="7">
        <v>500</v>
      </c>
      <c r="J41" s="7">
        <v>550</v>
      </c>
      <c r="K41" s="7">
        <f t="shared" si="0"/>
        <v>27.5</v>
      </c>
      <c r="L41" s="7">
        <v>1</v>
      </c>
      <c r="M41" s="7">
        <v>0</v>
      </c>
      <c r="N41" s="7">
        <v>185</v>
      </c>
      <c r="O41" s="7">
        <v>185</v>
      </c>
      <c r="P41" s="7">
        <f t="shared" si="1"/>
        <v>190</v>
      </c>
      <c r="Q41" s="7">
        <v>190</v>
      </c>
    </row>
    <row r="42" spans="1:17" s="1" customFormat="1" ht="73.5" customHeight="1">
      <c r="A42" s="44">
        <v>7</v>
      </c>
      <c r="B42" s="7" t="s">
        <v>80</v>
      </c>
      <c r="C42" s="7" t="s">
        <v>81</v>
      </c>
      <c r="D42" s="7" t="s">
        <v>82</v>
      </c>
      <c r="E42" s="7" t="s">
        <v>32</v>
      </c>
      <c r="F42" s="7">
        <v>40</v>
      </c>
      <c r="G42" s="7" t="s">
        <v>46</v>
      </c>
      <c r="H42" s="7">
        <v>0.364</v>
      </c>
      <c r="I42" s="7">
        <v>600</v>
      </c>
      <c r="J42" s="7">
        <v>575</v>
      </c>
      <c r="K42" s="7">
        <v>31.9</v>
      </c>
      <c r="L42" s="7">
        <v>1</v>
      </c>
      <c r="M42" s="7">
        <v>0</v>
      </c>
      <c r="N42" s="7">
        <v>251</v>
      </c>
      <c r="O42" s="7">
        <v>251</v>
      </c>
      <c r="P42" s="7">
        <f t="shared" si="1"/>
        <v>257</v>
      </c>
      <c r="Q42" s="7">
        <v>257</v>
      </c>
    </row>
    <row r="43" spans="1:17" s="1" customFormat="1" ht="73.5" customHeight="1">
      <c r="A43" s="46"/>
      <c r="B43" s="7" t="s">
        <v>83</v>
      </c>
      <c r="C43" s="7"/>
      <c r="D43" s="7" t="s">
        <v>84</v>
      </c>
      <c r="E43" s="7" t="s">
        <v>32</v>
      </c>
      <c r="F43" s="7">
        <v>40</v>
      </c>
      <c r="G43" s="7" t="s">
        <v>46</v>
      </c>
      <c r="H43" s="7">
        <v>0.364</v>
      </c>
      <c r="I43" s="7">
        <v>480</v>
      </c>
      <c r="J43" s="7">
        <v>490</v>
      </c>
      <c r="K43" s="7">
        <v>27</v>
      </c>
      <c r="L43" s="7">
        <v>1</v>
      </c>
      <c r="M43" s="7">
        <v>0</v>
      </c>
      <c r="N43" s="7">
        <v>203</v>
      </c>
      <c r="O43" s="7">
        <v>203</v>
      </c>
      <c r="P43" s="7">
        <v>208</v>
      </c>
      <c r="Q43" s="7">
        <v>208</v>
      </c>
    </row>
    <row r="44" spans="1:17" s="1" customFormat="1" ht="54.75" customHeight="1">
      <c r="A44" s="8">
        <v>8</v>
      </c>
      <c r="B44" s="7" t="s">
        <v>85</v>
      </c>
      <c r="C44" s="7" t="s">
        <v>86</v>
      </c>
      <c r="D44" s="7" t="s">
        <v>87</v>
      </c>
      <c r="E44" s="7" t="s">
        <v>32</v>
      </c>
      <c r="F44" s="7">
        <v>40</v>
      </c>
      <c r="G44" s="7" t="s">
        <v>46</v>
      </c>
      <c r="H44" s="7">
        <v>0.364</v>
      </c>
      <c r="I44" s="7">
        <v>575</v>
      </c>
      <c r="J44" s="7">
        <v>560</v>
      </c>
      <c r="K44" s="7">
        <v>31</v>
      </c>
      <c r="L44" s="7">
        <v>1</v>
      </c>
      <c r="M44" s="7">
        <v>0</v>
      </c>
      <c r="N44" s="7">
        <v>241</v>
      </c>
      <c r="O44" s="7">
        <v>241</v>
      </c>
      <c r="P44" s="7">
        <v>247</v>
      </c>
      <c r="Q44" s="7">
        <v>247</v>
      </c>
    </row>
    <row r="45" spans="1:25" s="1" customFormat="1" ht="53.25" customHeight="1">
      <c r="A45" s="8">
        <v>9</v>
      </c>
      <c r="B45" s="47" t="s">
        <v>88</v>
      </c>
      <c r="C45" s="48" t="s">
        <v>89</v>
      </c>
      <c r="D45" s="48" t="s">
        <v>90</v>
      </c>
      <c r="E45" s="7" t="s">
        <v>32</v>
      </c>
      <c r="F45" s="7">
        <v>55</v>
      </c>
      <c r="G45" s="7" t="s">
        <v>46</v>
      </c>
      <c r="H45" s="7">
        <v>0.364</v>
      </c>
      <c r="I45" s="7">
        <v>1158</v>
      </c>
      <c r="J45" s="7">
        <v>1303</v>
      </c>
      <c r="K45" s="7">
        <v>52.6</v>
      </c>
      <c r="L45" s="7">
        <v>1</v>
      </c>
      <c r="M45" s="7">
        <v>0</v>
      </c>
      <c r="N45" s="7">
        <v>475</v>
      </c>
      <c r="O45" s="7">
        <v>475</v>
      </c>
      <c r="P45" s="7">
        <v>487</v>
      </c>
      <c r="Q45" s="48">
        <v>487</v>
      </c>
      <c r="R45" s="51"/>
      <c r="V45" s="52"/>
      <c r="W45" s="51"/>
      <c r="X45" s="51"/>
      <c r="Y45" s="51"/>
    </row>
    <row r="46" spans="1:25" s="1" customFormat="1" ht="24" customHeight="1">
      <c r="A46" s="8">
        <v>10</v>
      </c>
      <c r="B46" s="47" t="s">
        <v>91</v>
      </c>
      <c r="C46" s="48" t="s">
        <v>92</v>
      </c>
      <c r="D46" s="48" t="s">
        <v>93</v>
      </c>
      <c r="E46" s="7" t="s">
        <v>32</v>
      </c>
      <c r="F46" s="7">
        <v>51</v>
      </c>
      <c r="G46" s="7" t="s">
        <v>33</v>
      </c>
      <c r="H46" s="7">
        <v>0.312</v>
      </c>
      <c r="I46" s="7">
        <v>360</v>
      </c>
      <c r="J46" s="7">
        <v>175</v>
      </c>
      <c r="K46" s="7">
        <v>6.9</v>
      </c>
      <c r="L46" s="7">
        <v>1</v>
      </c>
      <c r="M46" s="7">
        <v>0</v>
      </c>
      <c r="N46" s="7">
        <v>120</v>
      </c>
      <c r="O46" s="7">
        <v>120</v>
      </c>
      <c r="P46" s="7">
        <v>124</v>
      </c>
      <c r="Q46" s="48">
        <v>124</v>
      </c>
      <c r="R46" s="51"/>
      <c r="V46" s="52"/>
      <c r="W46" s="51"/>
      <c r="X46" s="51"/>
      <c r="Y46" s="51"/>
    </row>
    <row r="47" spans="1:25" s="1" customFormat="1" ht="24" customHeight="1">
      <c r="A47" s="8"/>
      <c r="B47" s="47"/>
      <c r="C47" s="48"/>
      <c r="D47" s="48" t="s">
        <v>94</v>
      </c>
      <c r="E47" s="7" t="s">
        <v>32</v>
      </c>
      <c r="F47" s="7">
        <v>51</v>
      </c>
      <c r="G47" s="7" t="s">
        <v>33</v>
      </c>
      <c r="H47" s="7">
        <v>0.312</v>
      </c>
      <c r="I47" s="7">
        <v>282</v>
      </c>
      <c r="J47" s="7">
        <v>175</v>
      </c>
      <c r="K47" s="7">
        <v>6.9</v>
      </c>
      <c r="L47" s="7">
        <v>1</v>
      </c>
      <c r="M47" s="7">
        <v>0</v>
      </c>
      <c r="N47" s="7">
        <v>96</v>
      </c>
      <c r="O47" s="7">
        <v>96</v>
      </c>
      <c r="P47" s="7">
        <v>99</v>
      </c>
      <c r="Q47" s="48">
        <v>99</v>
      </c>
      <c r="R47" s="51"/>
      <c r="V47" s="52"/>
      <c r="W47" s="51"/>
      <c r="X47" s="51"/>
      <c r="Y47" s="51"/>
    </row>
    <row r="48" spans="1:25" s="1" customFormat="1" ht="24" customHeight="1">
      <c r="A48" s="8"/>
      <c r="B48" s="47"/>
      <c r="C48" s="48"/>
      <c r="D48" s="48" t="s">
        <v>47</v>
      </c>
      <c r="E48" s="7" t="s">
        <v>32</v>
      </c>
      <c r="F48" s="7">
        <v>51</v>
      </c>
      <c r="G48" s="7" t="s">
        <v>33</v>
      </c>
      <c r="H48" s="7">
        <v>0.312</v>
      </c>
      <c r="I48" s="7">
        <v>244</v>
      </c>
      <c r="J48" s="7">
        <v>175</v>
      </c>
      <c r="K48" s="7">
        <v>6.9</v>
      </c>
      <c r="L48" s="7">
        <v>1</v>
      </c>
      <c r="M48" s="7">
        <v>0</v>
      </c>
      <c r="N48" s="7">
        <v>84</v>
      </c>
      <c r="O48" s="7">
        <v>84</v>
      </c>
      <c r="P48" s="7">
        <v>86</v>
      </c>
      <c r="Q48" s="48">
        <v>86</v>
      </c>
      <c r="R48" s="51"/>
      <c r="V48" s="52"/>
      <c r="W48" s="51"/>
      <c r="X48" s="51"/>
      <c r="Y48" s="51"/>
    </row>
    <row r="49" spans="1:25" s="1" customFormat="1" ht="24" customHeight="1">
      <c r="A49" s="8"/>
      <c r="B49" s="47"/>
      <c r="C49" s="48"/>
      <c r="D49" s="48" t="s">
        <v>95</v>
      </c>
      <c r="E49" s="7" t="s">
        <v>32</v>
      </c>
      <c r="F49" s="7">
        <v>51</v>
      </c>
      <c r="G49" s="7" t="s">
        <v>33</v>
      </c>
      <c r="H49" s="7">
        <v>0.312</v>
      </c>
      <c r="I49" s="7">
        <v>227</v>
      </c>
      <c r="J49" s="7">
        <v>175</v>
      </c>
      <c r="K49" s="7">
        <v>6.9</v>
      </c>
      <c r="L49" s="7">
        <v>1</v>
      </c>
      <c r="M49" s="7">
        <v>0</v>
      </c>
      <c r="N49" s="7">
        <v>79</v>
      </c>
      <c r="O49" s="7">
        <v>79</v>
      </c>
      <c r="P49" s="7">
        <v>81</v>
      </c>
      <c r="Q49" s="48">
        <v>81</v>
      </c>
      <c r="R49" s="51"/>
      <c r="V49" s="52"/>
      <c r="W49" s="51"/>
      <c r="X49" s="51"/>
      <c r="Y49" s="51"/>
    </row>
    <row r="50" spans="1:25" s="1" customFormat="1" ht="24" customHeight="1">
      <c r="A50" s="8"/>
      <c r="B50" s="47"/>
      <c r="C50" s="48"/>
      <c r="D50" s="48" t="s">
        <v>96</v>
      </c>
      <c r="E50" s="7" t="s">
        <v>32</v>
      </c>
      <c r="F50" s="7">
        <v>51</v>
      </c>
      <c r="G50" s="7" t="s">
        <v>33</v>
      </c>
      <c r="H50" s="7">
        <v>0.312</v>
      </c>
      <c r="I50" s="7">
        <v>206</v>
      </c>
      <c r="J50" s="7">
        <v>175</v>
      </c>
      <c r="K50" s="7">
        <v>6.9</v>
      </c>
      <c r="L50" s="7">
        <v>1</v>
      </c>
      <c r="M50" s="7">
        <v>0</v>
      </c>
      <c r="N50" s="7">
        <v>72</v>
      </c>
      <c r="O50" s="7">
        <v>72</v>
      </c>
      <c r="P50" s="7">
        <v>74</v>
      </c>
      <c r="Q50" s="48">
        <v>74</v>
      </c>
      <c r="R50" s="51"/>
      <c r="V50" s="52"/>
      <c r="W50" s="51"/>
      <c r="X50" s="51"/>
      <c r="Y50" s="51"/>
    </row>
    <row r="51" spans="1:17" s="1" customFormat="1" ht="157.5" customHeight="1">
      <c r="A51" s="9" t="s">
        <v>97</v>
      </c>
      <c r="B51" s="10"/>
      <c r="C51" s="10"/>
      <c r="D51" s="10"/>
      <c r="E51" s="10"/>
      <c r="F51" s="10"/>
      <c r="G51" s="10"/>
      <c r="H51" s="24"/>
      <c r="I51" s="31" t="s">
        <v>98</v>
      </c>
      <c r="J51" s="31"/>
      <c r="K51" s="31"/>
      <c r="L51" s="31"/>
      <c r="M51" s="31"/>
      <c r="N51" s="31"/>
      <c r="O51" s="31"/>
      <c r="P51" s="31"/>
      <c r="Q51" s="40"/>
    </row>
    <row r="52" spans="1:17" ht="33.75" customHeight="1">
      <c r="A52" s="11" t="s">
        <v>99</v>
      </c>
      <c r="B52" s="12"/>
      <c r="C52" s="12"/>
      <c r="D52" s="12"/>
      <c r="E52" s="12"/>
      <c r="F52" s="12"/>
      <c r="G52" s="12"/>
      <c r="H52" s="25"/>
      <c r="I52" s="12" t="s">
        <v>100</v>
      </c>
      <c r="J52" s="12"/>
      <c r="K52" s="12"/>
      <c r="L52" s="12"/>
      <c r="M52" s="12"/>
      <c r="N52" s="12"/>
      <c r="O52" s="12"/>
      <c r="P52" s="12"/>
      <c r="Q52" s="25"/>
    </row>
    <row r="53" spans="1:17" ht="19.5" customHeight="1">
      <c r="A53" s="13" t="s">
        <v>101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9.5" customHeight="1">
      <c r="A54" s="13" t="s">
        <v>102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9.5" customHeight="1">
      <c r="A55" s="13" t="s">
        <v>103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ht="14.25">
      <c r="B56" s="14"/>
      <c r="C56" s="14"/>
      <c r="D56" s="14"/>
      <c r="E56" s="14"/>
      <c r="F56" s="14"/>
      <c r="G56" s="14"/>
      <c r="H56" s="14"/>
      <c r="I56" s="32"/>
      <c r="J56" s="32"/>
      <c r="K56" s="14"/>
      <c r="L56" s="33"/>
      <c r="M56" s="14"/>
      <c r="N56" s="14"/>
      <c r="O56" s="14"/>
      <c r="P56" s="14"/>
      <c r="Q56" s="14"/>
    </row>
    <row r="57" ht="14.25">
      <c r="B57" s="15"/>
    </row>
  </sheetData>
  <sheetProtection/>
  <mergeCells count="58">
    <mergeCell ref="B1:Q1"/>
    <mergeCell ref="A2:I2"/>
    <mergeCell ref="J2:M2"/>
    <mergeCell ref="N2:P2"/>
    <mergeCell ref="A3:I3"/>
    <mergeCell ref="J3:Q3"/>
    <mergeCell ref="P4:Q4"/>
    <mergeCell ref="P5:Q5"/>
    <mergeCell ref="P6:Q6"/>
    <mergeCell ref="A51:H51"/>
    <mergeCell ref="I51:Q51"/>
    <mergeCell ref="A52:H52"/>
    <mergeCell ref="I52:Q52"/>
    <mergeCell ref="A53:Q53"/>
    <mergeCell ref="A54:Q54"/>
    <mergeCell ref="A55:Q55"/>
    <mergeCell ref="A4:A7"/>
    <mergeCell ref="A8:A17"/>
    <mergeCell ref="A18:A21"/>
    <mergeCell ref="A22:A24"/>
    <mergeCell ref="A25:A29"/>
    <mergeCell ref="A30:A34"/>
    <mergeCell ref="A35:A41"/>
    <mergeCell ref="A42:A43"/>
    <mergeCell ref="A46:A50"/>
    <mergeCell ref="B4:B7"/>
    <mergeCell ref="B8:B17"/>
    <mergeCell ref="B18:B21"/>
    <mergeCell ref="B22:B24"/>
    <mergeCell ref="B25:B29"/>
    <mergeCell ref="B30:B33"/>
    <mergeCell ref="B35:B38"/>
    <mergeCell ref="B39:B41"/>
    <mergeCell ref="B46:B50"/>
    <mergeCell ref="C4:C7"/>
    <mergeCell ref="C8:C17"/>
    <mergeCell ref="C18:C21"/>
    <mergeCell ref="C22:C24"/>
    <mergeCell ref="C25:C29"/>
    <mergeCell ref="C30:C33"/>
    <mergeCell ref="C35:C41"/>
    <mergeCell ref="C42:C43"/>
    <mergeCell ref="C46:C50"/>
    <mergeCell ref="D4:D7"/>
    <mergeCell ref="E4:E7"/>
    <mergeCell ref="F6:F7"/>
    <mergeCell ref="G6:G7"/>
    <mergeCell ref="H6:H7"/>
    <mergeCell ref="I4:I7"/>
    <mergeCell ref="J6:J7"/>
    <mergeCell ref="K6:K7"/>
    <mergeCell ref="L4:L7"/>
    <mergeCell ref="M4:M7"/>
    <mergeCell ref="N6:N7"/>
    <mergeCell ref="O6:O7"/>
    <mergeCell ref="F4:H5"/>
    <mergeCell ref="J4:K5"/>
    <mergeCell ref="N4:O5"/>
  </mergeCells>
  <printOptions horizontalCentered="1"/>
  <pageMargins left="0.15694444444444444" right="0.3541666666666667" top="0.5902777777777778" bottom="0.5902777777777778" header="0.3145833333333333" footer="0.3145833333333333"/>
  <pageSetup horizontalDpi="1200" verticalDpi="1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workbookViewId="0" topLeftCell="A1">
      <selection activeCell="C24" sqref="C24"/>
    </sheetView>
  </sheetViews>
  <sheetFormatPr defaultColWidth="9.00390625" defaultRowHeight="14.25" customHeight="1"/>
  <cols>
    <col min="1" max="1" width="5.375" style="1" customWidth="1"/>
    <col min="2" max="2" width="10.75390625" style="1" customWidth="1"/>
    <col min="3" max="3" width="8.75390625" style="1" customWidth="1"/>
    <col min="4" max="4" width="10.25390625" style="1" customWidth="1"/>
    <col min="5" max="5" width="7.75390625" style="1" customWidth="1"/>
    <col min="6" max="6" width="6.625" style="1" customWidth="1"/>
    <col min="7" max="7" width="11.125" style="1" customWidth="1"/>
    <col min="8" max="8" width="8.75390625" style="1" customWidth="1"/>
    <col min="9" max="9" width="8.00390625" style="2" customWidth="1"/>
    <col min="10" max="10" width="7.75390625" style="2" customWidth="1"/>
    <col min="11" max="11" width="6.625" style="1" customWidth="1"/>
    <col min="12" max="12" width="5.375" style="3" customWidth="1"/>
    <col min="13" max="13" width="5.00390625" style="1" customWidth="1"/>
    <col min="14" max="14" width="8.375" style="4" customWidth="1"/>
    <col min="15" max="15" width="7.875" style="1" customWidth="1"/>
    <col min="16" max="16" width="8.75390625" style="1" customWidth="1"/>
    <col min="17" max="17" width="8.50390625" style="1" customWidth="1"/>
    <col min="18" max="16384" width="9.00390625" style="1" customWidth="1"/>
  </cols>
  <sheetData>
    <row r="1" spans="2:17" s="1" customFormat="1" ht="27" customHeight="1">
      <c r="B1" s="5" t="s">
        <v>104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27" customHeight="1">
      <c r="A2" s="6" t="s">
        <v>105</v>
      </c>
      <c r="B2" s="6"/>
      <c r="C2" s="6"/>
      <c r="D2" s="6"/>
      <c r="E2" s="6"/>
      <c r="F2" s="6"/>
      <c r="G2" s="6"/>
      <c r="H2" s="6"/>
      <c r="I2" s="6"/>
      <c r="J2" s="26" t="s">
        <v>2</v>
      </c>
      <c r="K2" s="26"/>
      <c r="L2" s="26"/>
      <c r="M2" s="26"/>
      <c r="N2" s="34" t="s">
        <v>3</v>
      </c>
      <c r="O2" s="34"/>
      <c r="P2" s="34"/>
      <c r="Q2" s="38">
        <v>87833669</v>
      </c>
    </row>
    <row r="3" spans="1:17" s="1" customFormat="1" ht="20.2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27" t="s">
        <v>5</v>
      </c>
      <c r="K3" s="27"/>
      <c r="L3" s="27"/>
      <c r="M3" s="27"/>
      <c r="N3" s="27"/>
      <c r="O3" s="27"/>
      <c r="P3" s="27"/>
      <c r="Q3" s="39"/>
    </row>
    <row r="4" spans="1:17" s="1" customFormat="1" ht="16.5" customHeight="1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16" t="s">
        <v>11</v>
      </c>
      <c r="G4" s="17"/>
      <c r="H4" s="18"/>
      <c r="I4" s="7" t="s">
        <v>12</v>
      </c>
      <c r="J4" s="28" t="s">
        <v>13</v>
      </c>
      <c r="K4" s="7"/>
      <c r="L4" s="7" t="s">
        <v>14</v>
      </c>
      <c r="M4" s="7" t="s">
        <v>15</v>
      </c>
      <c r="N4" s="7" t="s">
        <v>16</v>
      </c>
      <c r="O4" s="7"/>
      <c r="P4" s="7" t="s">
        <v>17</v>
      </c>
      <c r="Q4" s="7"/>
    </row>
    <row r="5" spans="1:17" s="1" customFormat="1" ht="14.25" customHeight="1">
      <c r="A5" s="7"/>
      <c r="B5" s="7"/>
      <c r="C5" s="7"/>
      <c r="D5" s="7"/>
      <c r="E5" s="7"/>
      <c r="F5" s="19"/>
      <c r="G5" s="20"/>
      <c r="H5" s="21"/>
      <c r="I5" s="7"/>
      <c r="J5" s="28"/>
      <c r="K5" s="7"/>
      <c r="L5" s="29"/>
      <c r="M5" s="7"/>
      <c r="N5" s="7"/>
      <c r="O5" s="7"/>
      <c r="P5" s="7" t="s">
        <v>18</v>
      </c>
      <c r="Q5" s="7"/>
    </row>
    <row r="6" spans="1:17" s="1" customFormat="1" ht="24" customHeight="1">
      <c r="A6" s="7"/>
      <c r="B6" s="7"/>
      <c r="C6" s="7"/>
      <c r="D6" s="7"/>
      <c r="E6" s="7"/>
      <c r="F6" s="7" t="s">
        <v>19</v>
      </c>
      <c r="G6" s="7" t="s">
        <v>20</v>
      </c>
      <c r="H6" s="22" t="s">
        <v>21</v>
      </c>
      <c r="I6" s="7"/>
      <c r="J6" s="28" t="s">
        <v>22</v>
      </c>
      <c r="K6" s="7" t="s">
        <v>23</v>
      </c>
      <c r="L6" s="29"/>
      <c r="M6" s="7"/>
      <c r="N6" s="35" t="s">
        <v>24</v>
      </c>
      <c r="O6" s="7" t="s">
        <v>25</v>
      </c>
      <c r="P6" s="7" t="s">
        <v>26</v>
      </c>
      <c r="Q6" s="7"/>
    </row>
    <row r="7" spans="1:17" s="1" customFormat="1" ht="24.75" customHeight="1">
      <c r="A7" s="7"/>
      <c r="B7" s="7"/>
      <c r="C7" s="7"/>
      <c r="D7" s="7"/>
      <c r="E7" s="7"/>
      <c r="F7" s="7"/>
      <c r="G7" s="7"/>
      <c r="H7" s="23"/>
      <c r="I7" s="7"/>
      <c r="J7" s="18"/>
      <c r="K7" s="22"/>
      <c r="L7" s="30"/>
      <c r="M7" s="22"/>
      <c r="N7" s="36"/>
      <c r="O7" s="22"/>
      <c r="P7" s="16" t="s">
        <v>27</v>
      </c>
      <c r="Q7" s="22" t="s">
        <v>28</v>
      </c>
    </row>
    <row r="8" spans="1:17" s="1" customFormat="1" ht="26.25" customHeight="1">
      <c r="A8" s="8">
        <v>1</v>
      </c>
      <c r="B8" s="7" t="s">
        <v>106</v>
      </c>
      <c r="C8" s="7" t="s">
        <v>107</v>
      </c>
      <c r="D8" s="7" t="s">
        <v>108</v>
      </c>
      <c r="E8" s="7" t="s">
        <v>32</v>
      </c>
      <c r="F8" s="7">
        <v>40</v>
      </c>
      <c r="G8" s="7" t="s">
        <v>46</v>
      </c>
      <c r="H8" s="7">
        <v>0.364</v>
      </c>
      <c r="I8" s="7">
        <v>580</v>
      </c>
      <c r="J8" s="28">
        <v>380</v>
      </c>
      <c r="K8" s="7">
        <v>21.11</v>
      </c>
      <c r="L8" s="7">
        <v>1</v>
      </c>
      <c r="M8" s="7">
        <v>0</v>
      </c>
      <c r="N8" s="35" t="s">
        <v>109</v>
      </c>
      <c r="O8" s="7">
        <v>233</v>
      </c>
      <c r="P8" s="35" t="s">
        <v>110</v>
      </c>
      <c r="Q8" s="7">
        <v>239</v>
      </c>
    </row>
    <row r="9" spans="1:17" s="1" customFormat="1" ht="21.75" customHeight="1">
      <c r="A9" s="8"/>
      <c r="B9" s="7"/>
      <c r="C9" s="7"/>
      <c r="D9" s="7" t="s">
        <v>111</v>
      </c>
      <c r="E9" s="7" t="s">
        <v>32</v>
      </c>
      <c r="F9" s="7">
        <v>40</v>
      </c>
      <c r="G9" s="7" t="s">
        <v>46</v>
      </c>
      <c r="H9" s="7">
        <v>0.364</v>
      </c>
      <c r="I9" s="7">
        <v>455</v>
      </c>
      <c r="J9" s="28">
        <v>380</v>
      </c>
      <c r="K9" s="7">
        <v>21.11</v>
      </c>
      <c r="L9" s="7">
        <v>1</v>
      </c>
      <c r="M9" s="7">
        <v>0</v>
      </c>
      <c r="N9" s="35" t="s">
        <v>112</v>
      </c>
      <c r="O9" s="7">
        <v>188</v>
      </c>
      <c r="P9" s="35" t="s">
        <v>113</v>
      </c>
      <c r="Q9" s="7">
        <v>193</v>
      </c>
    </row>
    <row r="10" spans="1:17" s="1" customFormat="1" ht="34.5" customHeight="1">
      <c r="A10" s="8">
        <v>2</v>
      </c>
      <c r="B10" s="7" t="s">
        <v>106</v>
      </c>
      <c r="C10" s="7" t="s">
        <v>107</v>
      </c>
      <c r="D10" s="7" t="s">
        <v>108</v>
      </c>
      <c r="E10" s="7" t="s">
        <v>32</v>
      </c>
      <c r="F10" s="7">
        <v>40</v>
      </c>
      <c r="G10" s="7" t="s">
        <v>33</v>
      </c>
      <c r="H10" s="7">
        <v>0.312</v>
      </c>
      <c r="I10" s="7">
        <v>580</v>
      </c>
      <c r="J10" s="28">
        <v>240</v>
      </c>
      <c r="K10" s="7">
        <f aca="true" t="shared" si="0" ref="K10:K15">J10/(F10*50%)</f>
        <v>12</v>
      </c>
      <c r="L10" s="7">
        <v>1</v>
      </c>
      <c r="M10" s="7">
        <v>0</v>
      </c>
      <c r="N10" s="35" t="s">
        <v>114</v>
      </c>
      <c r="O10" s="7">
        <v>194</v>
      </c>
      <c r="P10" s="35" t="s">
        <v>115</v>
      </c>
      <c r="Q10" s="7">
        <v>200</v>
      </c>
    </row>
    <row r="11" spans="1:17" s="1" customFormat="1" ht="23.25" customHeight="1">
      <c r="A11" s="8"/>
      <c r="B11" s="7"/>
      <c r="C11" s="7"/>
      <c r="D11" s="7" t="s">
        <v>111</v>
      </c>
      <c r="E11" s="7" t="s">
        <v>32</v>
      </c>
      <c r="F11" s="7">
        <v>40</v>
      </c>
      <c r="G11" s="7" t="s">
        <v>33</v>
      </c>
      <c r="H11" s="7">
        <v>0.312</v>
      </c>
      <c r="I11" s="7">
        <v>455</v>
      </c>
      <c r="J11" s="28">
        <v>240</v>
      </c>
      <c r="K11" s="7">
        <f t="shared" si="0"/>
        <v>12</v>
      </c>
      <c r="L11" s="7">
        <v>1</v>
      </c>
      <c r="M11" s="7">
        <v>0</v>
      </c>
      <c r="N11" s="35" t="s">
        <v>116</v>
      </c>
      <c r="O11" s="7">
        <v>155</v>
      </c>
      <c r="P11" s="35" t="s">
        <v>117</v>
      </c>
      <c r="Q11" s="7">
        <v>160</v>
      </c>
    </row>
    <row r="12" spans="1:17" s="1" customFormat="1" ht="32.25" customHeight="1">
      <c r="A12" s="8"/>
      <c r="B12" s="7"/>
      <c r="C12" s="7"/>
      <c r="D12" s="7" t="s">
        <v>118</v>
      </c>
      <c r="E12" s="7" t="s">
        <v>32</v>
      </c>
      <c r="F12" s="7">
        <v>40</v>
      </c>
      <c r="G12" s="7" t="s">
        <v>33</v>
      </c>
      <c r="H12" s="7">
        <v>0.312</v>
      </c>
      <c r="I12" s="7">
        <v>431</v>
      </c>
      <c r="J12" s="28">
        <v>240</v>
      </c>
      <c r="K12" s="7">
        <f t="shared" si="0"/>
        <v>12</v>
      </c>
      <c r="L12" s="7">
        <v>1</v>
      </c>
      <c r="M12" s="7">
        <v>0</v>
      </c>
      <c r="N12" s="35">
        <v>148</v>
      </c>
      <c r="O12" s="7">
        <v>148</v>
      </c>
      <c r="P12" s="35" t="s">
        <v>119</v>
      </c>
      <c r="Q12" s="7">
        <v>152</v>
      </c>
    </row>
    <row r="13" spans="1:17" s="1" customFormat="1" ht="23.25" customHeight="1">
      <c r="A13" s="8"/>
      <c r="B13" s="7"/>
      <c r="C13" s="7"/>
      <c r="D13" s="7" t="s">
        <v>120</v>
      </c>
      <c r="E13" s="7" t="s">
        <v>32</v>
      </c>
      <c r="F13" s="7">
        <v>40</v>
      </c>
      <c r="G13" s="7" t="s">
        <v>33</v>
      </c>
      <c r="H13" s="7">
        <v>0.312</v>
      </c>
      <c r="I13" s="7">
        <v>371</v>
      </c>
      <c r="J13" s="28">
        <v>240</v>
      </c>
      <c r="K13" s="7">
        <f t="shared" si="0"/>
        <v>12</v>
      </c>
      <c r="L13" s="7">
        <v>1</v>
      </c>
      <c r="M13" s="7">
        <v>0</v>
      </c>
      <c r="N13" s="35">
        <v>129</v>
      </c>
      <c r="O13" s="7">
        <v>129</v>
      </c>
      <c r="P13" s="35" t="s">
        <v>121</v>
      </c>
      <c r="Q13" s="7">
        <v>133</v>
      </c>
    </row>
    <row r="14" spans="1:17" s="1" customFormat="1" ht="28.5" customHeight="1">
      <c r="A14" s="8"/>
      <c r="B14" s="7"/>
      <c r="C14" s="7"/>
      <c r="D14" s="7" t="s">
        <v>122</v>
      </c>
      <c r="E14" s="7" t="s">
        <v>32</v>
      </c>
      <c r="F14" s="7">
        <v>40</v>
      </c>
      <c r="G14" s="7" t="s">
        <v>33</v>
      </c>
      <c r="H14" s="7">
        <v>0.312</v>
      </c>
      <c r="I14" s="7">
        <v>291</v>
      </c>
      <c r="J14" s="28">
        <v>240</v>
      </c>
      <c r="K14" s="7">
        <f t="shared" si="0"/>
        <v>12</v>
      </c>
      <c r="L14" s="7">
        <v>1</v>
      </c>
      <c r="M14" s="7">
        <v>0</v>
      </c>
      <c r="N14" s="35">
        <v>104</v>
      </c>
      <c r="O14" s="7">
        <v>104</v>
      </c>
      <c r="P14" s="35" t="s">
        <v>123</v>
      </c>
      <c r="Q14" s="7">
        <v>107</v>
      </c>
    </row>
    <row r="15" spans="1:17" s="1" customFormat="1" ht="30.75" customHeight="1">
      <c r="A15" s="8"/>
      <c r="B15" s="7"/>
      <c r="C15" s="7"/>
      <c r="D15" s="7" t="s">
        <v>124</v>
      </c>
      <c r="E15" s="7" t="s">
        <v>32</v>
      </c>
      <c r="F15" s="7">
        <v>40</v>
      </c>
      <c r="G15" s="7" t="s">
        <v>33</v>
      </c>
      <c r="H15" s="7">
        <v>0.312</v>
      </c>
      <c r="I15" s="7">
        <v>211</v>
      </c>
      <c r="J15" s="28">
        <v>240</v>
      </c>
      <c r="K15" s="7">
        <f t="shared" si="0"/>
        <v>12</v>
      </c>
      <c r="L15" s="7">
        <v>1</v>
      </c>
      <c r="M15" s="7">
        <v>0</v>
      </c>
      <c r="N15" s="35">
        <v>79</v>
      </c>
      <c r="O15" s="7">
        <v>79</v>
      </c>
      <c r="P15" s="35" t="s">
        <v>125</v>
      </c>
      <c r="Q15" s="7">
        <v>81</v>
      </c>
    </row>
    <row r="16" spans="1:17" s="1" customFormat="1" ht="31.5" customHeight="1">
      <c r="A16" s="8">
        <v>3</v>
      </c>
      <c r="B16" s="7" t="s">
        <v>106</v>
      </c>
      <c r="C16" s="7" t="s">
        <v>126</v>
      </c>
      <c r="D16" s="7" t="s">
        <v>127</v>
      </c>
      <c r="E16" s="7" t="s">
        <v>32</v>
      </c>
      <c r="F16" s="7">
        <v>47</v>
      </c>
      <c r="G16" s="7" t="s">
        <v>33</v>
      </c>
      <c r="H16" s="7">
        <v>0.312</v>
      </c>
      <c r="I16" s="7">
        <v>415</v>
      </c>
      <c r="J16" s="28">
        <v>425</v>
      </c>
      <c r="K16" s="7">
        <v>18.09</v>
      </c>
      <c r="L16" s="7">
        <v>1</v>
      </c>
      <c r="M16" s="7">
        <v>0</v>
      </c>
      <c r="N16" s="35">
        <v>149</v>
      </c>
      <c r="O16" s="7">
        <v>149</v>
      </c>
      <c r="P16" s="35" t="s">
        <v>128</v>
      </c>
      <c r="Q16" s="7">
        <v>153</v>
      </c>
    </row>
    <row r="17" spans="1:17" s="1" customFormat="1" ht="32.25" customHeight="1">
      <c r="A17" s="8"/>
      <c r="B17" s="7"/>
      <c r="C17" s="7"/>
      <c r="D17" s="7" t="s">
        <v>129</v>
      </c>
      <c r="E17" s="7" t="s">
        <v>32</v>
      </c>
      <c r="F17" s="7">
        <v>47</v>
      </c>
      <c r="G17" s="7" t="s">
        <v>33</v>
      </c>
      <c r="H17" s="7">
        <v>0.312</v>
      </c>
      <c r="I17" s="7">
        <v>375</v>
      </c>
      <c r="J17" s="28">
        <v>425</v>
      </c>
      <c r="K17" s="7">
        <v>18.09</v>
      </c>
      <c r="L17" s="7">
        <v>1</v>
      </c>
      <c r="M17" s="7">
        <v>0</v>
      </c>
      <c r="N17" s="35" t="s">
        <v>130</v>
      </c>
      <c r="O17" s="7">
        <v>136</v>
      </c>
      <c r="P17" s="35" t="s">
        <v>131</v>
      </c>
      <c r="Q17" s="7">
        <v>140</v>
      </c>
    </row>
    <row r="18" spans="1:17" s="1" customFormat="1" ht="27" customHeight="1">
      <c r="A18" s="8">
        <v>4</v>
      </c>
      <c r="B18" s="7" t="s">
        <v>106</v>
      </c>
      <c r="C18" s="7" t="s">
        <v>132</v>
      </c>
      <c r="D18" s="7" t="s">
        <v>133</v>
      </c>
      <c r="E18" s="7" t="s">
        <v>32</v>
      </c>
      <c r="F18" s="7">
        <v>40</v>
      </c>
      <c r="G18" s="7" t="s">
        <v>46</v>
      </c>
      <c r="H18" s="7">
        <v>0.364</v>
      </c>
      <c r="I18" s="7">
        <v>1065</v>
      </c>
      <c r="J18" s="28">
        <v>910</v>
      </c>
      <c r="K18" s="7">
        <v>50.57</v>
      </c>
      <c r="L18" s="7">
        <v>1</v>
      </c>
      <c r="M18" s="7">
        <v>0</v>
      </c>
      <c r="N18" s="35" t="s">
        <v>134</v>
      </c>
      <c r="O18" s="7">
        <v>439</v>
      </c>
      <c r="P18" s="35" t="s">
        <v>135</v>
      </c>
      <c r="Q18" s="7">
        <v>450</v>
      </c>
    </row>
    <row r="19" spans="1:17" s="1" customFormat="1" ht="24" customHeight="1">
      <c r="A19" s="9" t="s">
        <v>97</v>
      </c>
      <c r="B19" s="10"/>
      <c r="C19" s="10"/>
      <c r="D19" s="10"/>
      <c r="E19" s="10"/>
      <c r="F19" s="10"/>
      <c r="G19" s="10"/>
      <c r="H19" s="24"/>
      <c r="I19" s="31" t="s">
        <v>98</v>
      </c>
      <c r="J19" s="31"/>
      <c r="K19" s="31"/>
      <c r="L19" s="31"/>
      <c r="M19" s="31"/>
      <c r="N19" s="31"/>
      <c r="O19" s="31"/>
      <c r="P19" s="31"/>
      <c r="Q19" s="40"/>
    </row>
    <row r="20" spans="1:17" ht="21.75" customHeight="1">
      <c r="A20" s="11" t="s">
        <v>99</v>
      </c>
      <c r="B20" s="12"/>
      <c r="C20" s="12"/>
      <c r="D20" s="12"/>
      <c r="E20" s="12"/>
      <c r="F20" s="12"/>
      <c r="G20" s="12"/>
      <c r="H20" s="25"/>
      <c r="I20" s="12" t="s">
        <v>136</v>
      </c>
      <c r="J20" s="12"/>
      <c r="K20" s="12"/>
      <c r="L20" s="12"/>
      <c r="M20" s="12"/>
      <c r="N20" s="12"/>
      <c r="O20" s="12"/>
      <c r="P20" s="12"/>
      <c r="Q20" s="25"/>
    </row>
    <row r="21" spans="2:17" ht="19.5" customHeight="1">
      <c r="B21" s="13" t="s">
        <v>101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41"/>
    </row>
    <row r="22" spans="2:17" ht="19.5" customHeight="1">
      <c r="B22" s="13" t="s">
        <v>102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41"/>
    </row>
    <row r="23" spans="2:17" ht="19.5" customHeight="1">
      <c r="B23" s="13" t="s">
        <v>103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41"/>
    </row>
    <row r="24" spans="2:17" ht="14.25">
      <c r="B24" s="14"/>
      <c r="C24" s="14"/>
      <c r="D24" s="14"/>
      <c r="E24" s="14"/>
      <c r="F24" s="14"/>
      <c r="G24" s="14"/>
      <c r="H24" s="14"/>
      <c r="I24" s="32"/>
      <c r="J24" s="32"/>
      <c r="K24" s="14"/>
      <c r="L24" s="33"/>
      <c r="M24" s="14"/>
      <c r="N24" s="37"/>
      <c r="O24" s="14"/>
      <c r="P24" s="14"/>
      <c r="Q24" s="14"/>
    </row>
    <row r="25" ht="14.25">
      <c r="B25" s="15"/>
    </row>
  </sheetData>
  <sheetProtection/>
  <mergeCells count="43">
    <mergeCell ref="B1:Q1"/>
    <mergeCell ref="A2:I2"/>
    <mergeCell ref="J2:M2"/>
    <mergeCell ref="N2:P2"/>
    <mergeCell ref="A3:I3"/>
    <mergeCell ref="J3:Q3"/>
    <mergeCell ref="P4:Q4"/>
    <mergeCell ref="P5:Q5"/>
    <mergeCell ref="P6:Q6"/>
    <mergeCell ref="A19:H19"/>
    <mergeCell ref="I19:Q19"/>
    <mergeCell ref="A20:H20"/>
    <mergeCell ref="I20:Q20"/>
    <mergeCell ref="B21:P21"/>
    <mergeCell ref="B22:P22"/>
    <mergeCell ref="B23:P23"/>
    <mergeCell ref="A4:A7"/>
    <mergeCell ref="A8:A9"/>
    <mergeCell ref="A10:A15"/>
    <mergeCell ref="A16:A17"/>
    <mergeCell ref="B4:B7"/>
    <mergeCell ref="B8:B9"/>
    <mergeCell ref="B10:B15"/>
    <mergeCell ref="B16:B17"/>
    <mergeCell ref="C4:C7"/>
    <mergeCell ref="C8:C9"/>
    <mergeCell ref="C10:C15"/>
    <mergeCell ref="C16:C17"/>
    <mergeCell ref="D4:D7"/>
    <mergeCell ref="E4:E7"/>
    <mergeCell ref="F6:F7"/>
    <mergeCell ref="G6:G7"/>
    <mergeCell ref="H6:H7"/>
    <mergeCell ref="I4:I7"/>
    <mergeCell ref="J6:J7"/>
    <mergeCell ref="K6:K7"/>
    <mergeCell ref="L4:L7"/>
    <mergeCell ref="M4:M7"/>
    <mergeCell ref="N6:N7"/>
    <mergeCell ref="O6:O7"/>
    <mergeCell ref="J4:K5"/>
    <mergeCell ref="N4:O5"/>
    <mergeCell ref="F4:H5"/>
  </mergeCells>
  <printOptions horizontalCentered="1"/>
  <pageMargins left="0.15694444444444444" right="0" top="0.275" bottom="0.5902777777777778" header="0.5111111111111111" footer="0.5111111111111111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</dc:creator>
  <cp:keywords/>
  <dc:description/>
  <cp:lastModifiedBy>李泰臻</cp:lastModifiedBy>
  <dcterms:created xsi:type="dcterms:W3CDTF">2004-12-13T08:47:48Z</dcterms:created>
  <dcterms:modified xsi:type="dcterms:W3CDTF">2024-02-08T09:50:04Z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KSOReadingLayo">
    <vt:bool>false</vt:bool>
  </property>
  <property fmtid="{D5CDD505-2E9C-101B-9397-08002B2CF9AE}" pid="4" name="I">
    <vt:lpwstr>A8D78DAA7319D3AE4C33C4655BA3253E</vt:lpwstr>
  </property>
  <property fmtid="{D5CDD505-2E9C-101B-9397-08002B2CF9AE}" pid="5" name="퀀_generated_2.-2147483648">
    <vt:i4>2052</vt:i4>
  </property>
</Properties>
</file>