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农贸价格" sheetId="1" r:id="rId1"/>
  </sheets>
  <definedNames/>
  <calcPr fullCalcOnLoad="1"/>
</workbook>
</file>

<file path=xl/sharedStrings.xml><?xml version="1.0" encoding="utf-8"?>
<sst xmlns="http://schemas.openxmlformats.org/spreadsheetml/2006/main" count="286" uniqueCount="136">
  <si>
    <t>佛山市2023年农副产品市场价格信息</t>
  </si>
  <si>
    <t>品种</t>
  </si>
  <si>
    <t>规格等级</t>
  </si>
  <si>
    <t>单位</t>
  </si>
  <si>
    <t>12月份（农贸）平均价格</t>
  </si>
  <si>
    <t>1月份（农贸）平均价格</t>
  </si>
  <si>
    <t>比上月（±）%</t>
  </si>
  <si>
    <t>2月份（农贸）平均价格</t>
  </si>
  <si>
    <t>3月份（农贸）平均价格</t>
  </si>
  <si>
    <t>4月份（农贸）平均价格</t>
  </si>
  <si>
    <t>5月份（农贸）平均价格</t>
  </si>
  <si>
    <t>6月份（农贸）平均价格</t>
  </si>
  <si>
    <t>7月份（农贸）平均价格</t>
  </si>
  <si>
    <t>8月份（农贸）平均价格</t>
  </si>
  <si>
    <t>9月份（农贸）平均价格</t>
  </si>
  <si>
    <t>10月份（农贸）平均价格</t>
  </si>
  <si>
    <t>11月份（农贸）平均价格</t>
  </si>
  <si>
    <t>1、粮食</t>
  </si>
  <si>
    <t xml:space="preserve">    晚籼米</t>
  </si>
  <si>
    <t>标准品,一级</t>
  </si>
  <si>
    <t>元/500克</t>
  </si>
  <si>
    <t xml:space="preserve">    丝苗米</t>
  </si>
  <si>
    <t>袋装,一级</t>
  </si>
  <si>
    <t xml:space="preserve">    珍珠米（东北米）</t>
  </si>
  <si>
    <t xml:space="preserve">    油粘米</t>
  </si>
  <si>
    <t xml:space="preserve">    标准粉</t>
  </si>
  <si>
    <t>袋装</t>
  </si>
  <si>
    <t xml:space="preserve">    富强粉</t>
  </si>
  <si>
    <t>2、食用油</t>
  </si>
  <si>
    <t xml:space="preserve">    花生油</t>
  </si>
  <si>
    <t>桶装压榨5L,一级</t>
  </si>
  <si>
    <t>元/桶</t>
  </si>
  <si>
    <t xml:space="preserve">    鲁花花生油</t>
  </si>
  <si>
    <t xml:space="preserve">    胡姬花花生油</t>
  </si>
  <si>
    <t xml:space="preserve">    金龙鱼花生油</t>
  </si>
  <si>
    <t xml:space="preserve">    菜籽油</t>
  </si>
  <si>
    <t>桶装浸出5L,一级</t>
  </si>
  <si>
    <t xml:space="preserve">    大豆油</t>
  </si>
  <si>
    <t xml:space="preserve">    调和油</t>
  </si>
  <si>
    <t>桶装5L</t>
  </si>
  <si>
    <t xml:space="preserve">    金龙鱼调和油</t>
  </si>
  <si>
    <t xml:space="preserve">    玉米油</t>
  </si>
  <si>
    <t>3、畜类</t>
  </si>
  <si>
    <t xml:space="preserve">    排骨</t>
  </si>
  <si>
    <t>新鲜</t>
  </si>
  <si>
    <t xml:space="preserve">    精瘦肉</t>
  </si>
  <si>
    <t xml:space="preserve">    有皮上肉</t>
  </si>
  <si>
    <t xml:space="preserve">    肋条肉</t>
  </si>
  <si>
    <t xml:space="preserve">    牛肉</t>
  </si>
  <si>
    <t xml:space="preserve">    腱子肉</t>
  </si>
  <si>
    <t xml:space="preserve">    牛腩</t>
  </si>
  <si>
    <t xml:space="preserve">    带骨羊肉</t>
  </si>
  <si>
    <t>4、禽类</t>
  </si>
  <si>
    <t xml:space="preserve">    鸡肉</t>
  </si>
  <si>
    <t>白条鸡、开膛,上等</t>
  </si>
  <si>
    <t xml:space="preserve">    鸭肉</t>
  </si>
  <si>
    <t>5、蛋类</t>
  </si>
  <si>
    <t xml:space="preserve">    白壳鸡蛋</t>
  </si>
  <si>
    <t>新鲜完整</t>
  </si>
  <si>
    <t xml:space="preserve">    红壳鸡蛋</t>
  </si>
  <si>
    <t xml:space="preserve">    咸鸭蛋</t>
  </si>
  <si>
    <t>去泥</t>
  </si>
  <si>
    <t xml:space="preserve">    鸭蛋</t>
  </si>
  <si>
    <t>6、蔬菜</t>
  </si>
  <si>
    <t xml:space="preserve">    西洋菜</t>
  </si>
  <si>
    <t>新鲜一级</t>
  </si>
  <si>
    <t xml:space="preserve">    本地菜心</t>
  </si>
  <si>
    <t xml:space="preserve">    水东芥菜</t>
  </si>
  <si>
    <t xml:space="preserve">    水空心菜</t>
  </si>
  <si>
    <t xml:space="preserve">    上海青</t>
  </si>
  <si>
    <t xml:space="preserve">    芥兰</t>
  </si>
  <si>
    <t xml:space="preserve">    西芹</t>
  </si>
  <si>
    <t xml:space="preserve">    生菜</t>
  </si>
  <si>
    <t xml:space="preserve">    大白菜</t>
  </si>
  <si>
    <t xml:space="preserve">    白苋菜</t>
  </si>
  <si>
    <t xml:space="preserve">    奶白菜</t>
  </si>
  <si>
    <t xml:space="preserve">    菠菜</t>
  </si>
  <si>
    <t xml:space="preserve">    韭菜</t>
  </si>
  <si>
    <t xml:space="preserve">    椰菜</t>
  </si>
  <si>
    <t xml:space="preserve">    花菜</t>
  </si>
  <si>
    <t xml:space="preserve">    西红柿</t>
  </si>
  <si>
    <t xml:space="preserve">    青皮冬瓜</t>
  </si>
  <si>
    <t xml:space="preserve">    南瓜</t>
  </si>
  <si>
    <t xml:space="preserve">    黄瓜</t>
  </si>
  <si>
    <t xml:space="preserve">    茄子</t>
  </si>
  <si>
    <t xml:space="preserve">    青尖椒</t>
  </si>
  <si>
    <t xml:space="preserve">    苦瓜</t>
  </si>
  <si>
    <t xml:space="preserve">    丝瓜</t>
  </si>
  <si>
    <t xml:space="preserve">    青豆角</t>
  </si>
  <si>
    <t xml:space="preserve">    莴笋</t>
  </si>
  <si>
    <t xml:space="preserve">    蒜苔</t>
  </si>
  <si>
    <t xml:space="preserve">    土豆</t>
  </si>
  <si>
    <t xml:space="preserve">    红萝卜</t>
  </si>
  <si>
    <t xml:space="preserve">    白萝卜</t>
  </si>
  <si>
    <t xml:space="preserve">    莲藕</t>
  </si>
  <si>
    <t>7、水果</t>
  </si>
  <si>
    <t xml:space="preserve">    橙子</t>
  </si>
  <si>
    <t>一级</t>
  </si>
  <si>
    <t xml:space="preserve">    苹果</t>
  </si>
  <si>
    <t xml:space="preserve">    香蕉</t>
  </si>
  <si>
    <t xml:space="preserve">    葡萄</t>
  </si>
  <si>
    <t xml:space="preserve">    梨</t>
  </si>
  <si>
    <t xml:space="preserve">    西瓜</t>
  </si>
  <si>
    <t>普通</t>
  </si>
  <si>
    <t>8、干货</t>
  </si>
  <si>
    <t xml:space="preserve">    生姜</t>
  </si>
  <si>
    <t xml:space="preserve">    蒜头</t>
  </si>
  <si>
    <t>9、加工食品</t>
  </si>
  <si>
    <t xml:space="preserve">    粤盐加碘精制盐</t>
  </si>
  <si>
    <t>500克，袋装</t>
  </si>
  <si>
    <t xml:space="preserve">    粤盐加碘日晒盐</t>
  </si>
  <si>
    <t xml:space="preserve">    粤盐加碘自然食用盐</t>
  </si>
  <si>
    <t>250克，袋装</t>
  </si>
  <si>
    <t xml:space="preserve">    粤盐加碘低钠盐</t>
  </si>
  <si>
    <t>10、水产品</t>
  </si>
  <si>
    <t xml:space="preserve">    带鱼</t>
  </si>
  <si>
    <t>1500克左右一条,冷冻</t>
  </si>
  <si>
    <t xml:space="preserve">    黄鱼</t>
  </si>
  <si>
    <t>300克左右一条,冷冻</t>
  </si>
  <si>
    <t xml:space="preserve">    草鱼</t>
  </si>
  <si>
    <t>2000克左右一条,活体</t>
  </si>
  <si>
    <t xml:space="preserve">    鲢鱼</t>
  </si>
  <si>
    <t>750克左右一条,活体</t>
  </si>
  <si>
    <t xml:space="preserve">    鲫鱼</t>
  </si>
  <si>
    <t>350克左右一条,活体</t>
  </si>
  <si>
    <t xml:space="preserve">    鳙鱼</t>
  </si>
  <si>
    <t>1500克左右一条,活体</t>
  </si>
  <si>
    <t xml:space="preserve">    鲈鱼</t>
  </si>
  <si>
    <t>500克以上一条,活体</t>
  </si>
  <si>
    <t xml:space="preserve">    罗非鱼</t>
  </si>
  <si>
    <t xml:space="preserve">    海虾</t>
  </si>
  <si>
    <t>长10cm左右,冻或活体</t>
  </si>
  <si>
    <t xml:space="preserve">    基围虾</t>
  </si>
  <si>
    <t xml:space="preserve">    河虾</t>
  </si>
  <si>
    <t>长5cm左右,冻或活体</t>
  </si>
  <si>
    <t>填报说明：采用五区10个农贸市场零售价格加权平均。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</si>
</sst>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8"/>
      <color indexed="8"/>
      <name val="仿宋_GB2312"/>
      <family val="3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0" fillId="0" borderId="3" applyNumberFormat="0" applyFill="0" applyAlignment="0" applyProtection="0"/>
    <xf numFmtId="42" fontId="39" fillId="0" borderId="0" applyFont="0" applyFill="0" applyBorder="0" applyAlignment="0" applyProtection="0"/>
    <xf numFmtId="0" fontId="3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12" borderId="0" applyNumberFormat="0" applyBorder="0" applyAlignment="0" applyProtection="0"/>
    <xf numFmtId="44" fontId="39" fillId="0" borderId="0" applyFont="0" applyFill="0" applyBorder="0" applyAlignment="0" applyProtection="0"/>
    <xf numFmtId="0" fontId="34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41" fontId="39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6" fillId="18" borderId="4" applyNumberFormat="0" applyAlignment="0" applyProtection="0"/>
    <xf numFmtId="0" fontId="23" fillId="0" borderId="0">
      <alignment vertical="center"/>
      <protection/>
    </xf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15" applyFont="1" applyFill="1" applyAlignment="1" applyProtection="1">
      <alignment horizontal="center" vertical="center"/>
      <protection/>
    </xf>
    <xf numFmtId="0" fontId="4" fillId="0" borderId="0" xfId="15" applyFont="1" applyAlignment="1" applyProtection="1">
      <alignment horizontal="center" vertical="center"/>
      <protection/>
    </xf>
    <xf numFmtId="0" fontId="5" fillId="0" borderId="0" xfId="15" applyFont="1" applyFill="1" applyAlignment="1" applyProtection="1">
      <alignment horizontal="center" vertical="center"/>
      <protection/>
    </xf>
    <xf numFmtId="0" fontId="5" fillId="0" borderId="0" xfId="15" applyFont="1" applyAlignment="1" applyProtection="1">
      <alignment horizontal="center" vertical="center"/>
      <protection/>
    </xf>
    <xf numFmtId="0" fontId="6" fillId="0" borderId="9" xfId="16" applyFont="1" applyFill="1" applyBorder="1" applyAlignment="1" applyProtection="1">
      <alignment horizontal="center" vertical="center" wrapText="1"/>
      <protection/>
    </xf>
    <xf numFmtId="0" fontId="6" fillId="0" borderId="10" xfId="16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4" fillId="0" borderId="0" xfId="15" applyNumberFormat="1" applyFont="1" applyAlignment="1" applyProtection="1">
      <alignment horizontal="center" vertical="center"/>
      <protection/>
    </xf>
    <xf numFmtId="176" fontId="5" fillId="0" borderId="0" xfId="15" applyNumberFormat="1" applyFont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13" fillId="0" borderId="0" xfId="47" applyFont="1" applyAlignment="1" applyProtection="1">
      <alignment horizontal="left" vertical="center"/>
      <protection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47" applyFont="1" applyAlignment="1" applyProtection="1">
      <alignment horizontal="center" vertical="center"/>
      <protection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15" applyNumberFormat="1" applyFont="1" applyAlignment="1" applyProtection="1">
      <alignment horizontal="center" vertical="center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" fontId="3" fillId="0" borderId="14" xfId="0" applyNumberFormat="1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常规_Sheet1" xfId="15"/>
    <cellStyle name="常规_Sheet1_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常规_Sheet1_2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98"/>
  <sheetViews>
    <sheetView tabSelected="1" zoomScaleSheetLayoutView="100" workbookViewId="0" topLeftCell="A1">
      <pane xSplit="1" ySplit="5" topLeftCell="N6" activePane="bottomRight" state="frozen"/>
      <selection pane="bottomRight" activeCell="AB7" sqref="AB7:AB97"/>
    </sheetView>
  </sheetViews>
  <sheetFormatPr defaultColWidth="9.00390625" defaultRowHeight="14.25"/>
  <cols>
    <col min="1" max="1" width="19.875" style="1" customWidth="1"/>
    <col min="2" max="2" width="17.50390625" style="0" customWidth="1"/>
    <col min="3" max="3" width="9.625" style="0" customWidth="1"/>
    <col min="4" max="6" width="9.125" style="1" customWidth="1"/>
    <col min="7" max="7" width="9.125" style="0" customWidth="1"/>
    <col min="8" max="8" width="9.125" style="2" customWidth="1"/>
    <col min="9" max="16" width="9.125" style="0" customWidth="1"/>
    <col min="17" max="17" width="9.125" style="2" customWidth="1"/>
    <col min="18" max="28" width="9.125" style="0" customWidth="1"/>
  </cols>
  <sheetData>
    <row r="1" spans="1:231" ht="24.75" customHeight="1">
      <c r="A1" s="3"/>
      <c r="B1" s="4"/>
      <c r="C1" s="4"/>
      <c r="D1" s="5"/>
      <c r="E1" s="5"/>
      <c r="F1" s="5"/>
      <c r="G1" s="4"/>
      <c r="H1" s="25"/>
      <c r="I1" s="4"/>
      <c r="J1" s="4"/>
      <c r="K1" s="4"/>
      <c r="L1" s="4"/>
      <c r="M1" s="38"/>
      <c r="N1" s="38"/>
      <c r="O1" s="25"/>
      <c r="P1" s="4"/>
      <c r="Q1" s="25"/>
      <c r="R1" s="4"/>
      <c r="S1" s="4"/>
      <c r="T1" s="4"/>
      <c r="U1" s="4"/>
      <c r="V1" s="4"/>
      <c r="W1" s="4"/>
      <c r="X1" s="4"/>
      <c r="Y1" s="4"/>
      <c r="Z1" s="4"/>
      <c r="AA1" s="43"/>
      <c r="AB1" s="2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</row>
    <row r="2" spans="1:231" ht="30" customHeight="1">
      <c r="A2" s="6" t="s">
        <v>0</v>
      </c>
      <c r="B2" s="7"/>
      <c r="C2" s="7"/>
      <c r="D2" s="6"/>
      <c r="E2" s="6"/>
      <c r="F2" s="6"/>
      <c r="G2" s="7"/>
      <c r="H2" s="26"/>
      <c r="I2" s="7"/>
      <c r="J2" s="7"/>
      <c r="K2" s="7"/>
      <c r="L2" s="7"/>
      <c r="M2" s="7"/>
      <c r="N2" s="7"/>
      <c r="O2" s="26"/>
      <c r="P2" s="7"/>
      <c r="Q2" s="26"/>
      <c r="R2" s="7"/>
      <c r="S2" s="7"/>
      <c r="T2" s="7"/>
      <c r="U2" s="7"/>
      <c r="V2" s="7"/>
      <c r="W2" s="7"/>
      <c r="X2" s="7"/>
      <c r="Y2" s="7"/>
      <c r="Z2" s="7"/>
      <c r="AA2" s="44"/>
      <c r="AB2" s="26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1:231" ht="30" customHeight="1">
      <c r="A3" s="8"/>
      <c r="B3" s="9"/>
      <c r="C3" s="9"/>
      <c r="D3" s="8"/>
      <c r="E3" s="8"/>
      <c r="F3" s="8"/>
      <c r="G3" s="9"/>
      <c r="H3" s="27"/>
      <c r="I3" s="9"/>
      <c r="J3" s="9"/>
      <c r="K3" s="9"/>
      <c r="L3" s="36"/>
      <c r="M3" s="39"/>
      <c r="N3" s="38"/>
      <c r="O3" s="25"/>
      <c r="P3" s="4"/>
      <c r="Q3" s="25"/>
      <c r="R3" s="4"/>
      <c r="S3" s="4"/>
      <c r="T3" s="4"/>
      <c r="U3" s="4"/>
      <c r="V3" s="4"/>
      <c r="W3" s="4"/>
      <c r="X3" s="4"/>
      <c r="Y3" s="4"/>
      <c r="Z3" s="4"/>
      <c r="AA3" s="43"/>
      <c r="AB3" s="25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ht="19.5" customHeight="1">
      <c r="A4" s="10" t="s">
        <v>1</v>
      </c>
      <c r="B4" s="11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28" t="s">
        <v>7</v>
      </c>
      <c r="H4" s="12" t="s">
        <v>6</v>
      </c>
      <c r="I4" s="28" t="s">
        <v>8</v>
      </c>
      <c r="J4" s="12" t="s">
        <v>6</v>
      </c>
      <c r="K4" s="28" t="s">
        <v>9</v>
      </c>
      <c r="L4" s="12" t="s">
        <v>6</v>
      </c>
      <c r="M4" s="28" t="s">
        <v>10</v>
      </c>
      <c r="N4" s="12" t="s">
        <v>6</v>
      </c>
      <c r="O4" s="40" t="s">
        <v>11</v>
      </c>
      <c r="P4" s="12" t="s">
        <v>6</v>
      </c>
      <c r="Q4" s="40" t="s">
        <v>12</v>
      </c>
      <c r="R4" s="12" t="s">
        <v>6</v>
      </c>
      <c r="S4" s="28" t="s">
        <v>13</v>
      </c>
      <c r="T4" s="12" t="s">
        <v>6</v>
      </c>
      <c r="U4" s="28" t="s">
        <v>14</v>
      </c>
      <c r="V4" s="12" t="s">
        <v>6</v>
      </c>
      <c r="W4" s="28" t="s">
        <v>15</v>
      </c>
      <c r="X4" s="12" t="s">
        <v>6</v>
      </c>
      <c r="Y4" s="28" t="s">
        <v>16</v>
      </c>
      <c r="Z4" s="12" t="s">
        <v>6</v>
      </c>
      <c r="AA4" s="45" t="s">
        <v>4</v>
      </c>
      <c r="AB4" s="12" t="s">
        <v>6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</row>
    <row r="5" spans="1:231" ht="48" customHeight="1">
      <c r="A5" s="13"/>
      <c r="B5" s="14"/>
      <c r="C5" s="14"/>
      <c r="D5" s="15"/>
      <c r="E5" s="15"/>
      <c r="F5" s="15"/>
      <c r="G5" s="29"/>
      <c r="H5" s="15"/>
      <c r="I5" s="29"/>
      <c r="J5" s="15"/>
      <c r="K5" s="29"/>
      <c r="L5" s="15"/>
      <c r="M5" s="29"/>
      <c r="N5" s="15"/>
      <c r="O5" s="41"/>
      <c r="P5" s="15"/>
      <c r="Q5" s="41"/>
      <c r="R5" s="15"/>
      <c r="S5" s="29"/>
      <c r="T5" s="15"/>
      <c r="U5" s="29"/>
      <c r="V5" s="15"/>
      <c r="W5" s="29"/>
      <c r="X5" s="15"/>
      <c r="Y5" s="29"/>
      <c r="Z5" s="15"/>
      <c r="AA5" s="46"/>
      <c r="AB5" s="15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8" ht="19.5" customHeight="1">
      <c r="A6" s="16" t="s">
        <v>17</v>
      </c>
      <c r="B6" s="16"/>
      <c r="C6" s="17"/>
      <c r="D6" s="18"/>
      <c r="E6" s="18"/>
      <c r="F6" s="30"/>
      <c r="G6" s="31"/>
      <c r="H6" s="32"/>
      <c r="I6" s="31"/>
      <c r="J6" s="31"/>
      <c r="K6" s="31"/>
      <c r="L6" s="31"/>
      <c r="M6" s="31"/>
      <c r="N6" s="31"/>
      <c r="O6" s="31"/>
      <c r="P6" s="31"/>
      <c r="Q6" s="32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18" customHeight="1">
      <c r="A7" s="19" t="s">
        <v>18</v>
      </c>
      <c r="B7" s="20" t="s">
        <v>19</v>
      </c>
      <c r="C7" s="21" t="s">
        <v>20</v>
      </c>
      <c r="D7" s="22">
        <v>3.36</v>
      </c>
      <c r="E7" s="22">
        <v>3.38</v>
      </c>
      <c r="F7" s="33">
        <v>0.5952380952380931</v>
      </c>
      <c r="G7" s="34">
        <v>3.37</v>
      </c>
      <c r="H7" s="35">
        <f>(G7/E7-1)*100</f>
        <v>-0.2958579881656709</v>
      </c>
      <c r="I7" s="34">
        <v>3.35</v>
      </c>
      <c r="J7" s="35">
        <f aca="true" t="shared" si="0" ref="J7:J12">(I7/G7-1)*100</f>
        <v>-0.5934718100890191</v>
      </c>
      <c r="K7" s="34">
        <v>3.35</v>
      </c>
      <c r="L7" s="35">
        <f>(K7/I7-1)*100</f>
        <v>0</v>
      </c>
      <c r="M7" s="34">
        <v>3.35</v>
      </c>
      <c r="N7" s="35">
        <f aca="true" t="shared" si="1" ref="N7:N12">(M7/K7-1)*100</f>
        <v>0</v>
      </c>
      <c r="O7" s="42">
        <v>3.35</v>
      </c>
      <c r="P7" s="35">
        <f aca="true" t="shared" si="2" ref="P7:P12">(O7/M7-1)*100</f>
        <v>0</v>
      </c>
      <c r="Q7" s="35">
        <v>3.35</v>
      </c>
      <c r="R7" s="35">
        <f aca="true" t="shared" si="3" ref="R7:R12">(Q7/O7-1)*100</f>
        <v>0</v>
      </c>
      <c r="S7" s="34">
        <v>3.35</v>
      </c>
      <c r="T7" s="35">
        <f aca="true" t="shared" si="4" ref="T7:T12">(S7/Q7-1)*100</f>
        <v>0</v>
      </c>
      <c r="U7" s="34">
        <v>3.35</v>
      </c>
      <c r="V7" s="35">
        <f aca="true" t="shared" si="5" ref="V7:V12">(U7/S7-1)*100</f>
        <v>0</v>
      </c>
      <c r="W7" s="34">
        <v>3.35</v>
      </c>
      <c r="X7" s="35">
        <f aca="true" t="shared" si="6" ref="X7:X12">(W7/U7-1)*100</f>
        <v>0</v>
      </c>
      <c r="Y7" s="34">
        <v>3.38</v>
      </c>
      <c r="Z7" s="35">
        <f aca="true" t="shared" si="7" ref="Z7:Z12">(Y7/W7-1)*100</f>
        <v>0.8955223880596996</v>
      </c>
      <c r="AA7" s="34">
        <v>3.39</v>
      </c>
      <c r="AB7" s="35">
        <v>0.295857988165693</v>
      </c>
    </row>
    <row r="8" spans="1:28" ht="18" customHeight="1">
      <c r="A8" s="19" t="s">
        <v>21</v>
      </c>
      <c r="B8" s="20" t="s">
        <v>22</v>
      </c>
      <c r="C8" s="21" t="s">
        <v>20</v>
      </c>
      <c r="D8" s="22">
        <v>3.6</v>
      </c>
      <c r="E8" s="22">
        <v>3.63</v>
      </c>
      <c r="F8" s="33">
        <v>0.8333333333333304</v>
      </c>
      <c r="G8" s="34">
        <v>3.63</v>
      </c>
      <c r="H8" s="35">
        <f aca="true" t="shared" si="8" ref="H8:H39">(G8/E8-1)*100</f>
        <v>0</v>
      </c>
      <c r="I8" s="34">
        <v>3.63</v>
      </c>
      <c r="J8" s="35">
        <f t="shared" si="0"/>
        <v>0</v>
      </c>
      <c r="K8" s="34">
        <v>3.63</v>
      </c>
      <c r="L8" s="35">
        <f aca="true" t="shared" si="9" ref="L8:L39">(K8/I8-1)*100</f>
        <v>0</v>
      </c>
      <c r="M8" s="34">
        <v>3.63</v>
      </c>
      <c r="N8" s="35">
        <f t="shared" si="1"/>
        <v>0</v>
      </c>
      <c r="O8" s="42">
        <v>3.63</v>
      </c>
      <c r="P8" s="35">
        <f t="shared" si="2"/>
        <v>0</v>
      </c>
      <c r="Q8" s="35">
        <v>3.63</v>
      </c>
      <c r="R8" s="35">
        <f t="shared" si="3"/>
        <v>0</v>
      </c>
      <c r="S8" s="34">
        <v>3.65</v>
      </c>
      <c r="T8" s="35">
        <f t="shared" si="4"/>
        <v>0.5509641873278293</v>
      </c>
      <c r="U8" s="34">
        <v>3.65</v>
      </c>
      <c r="V8" s="35">
        <f t="shared" si="5"/>
        <v>0</v>
      </c>
      <c r="W8" s="34">
        <v>3.65</v>
      </c>
      <c r="X8" s="35">
        <f t="shared" si="6"/>
        <v>0</v>
      </c>
      <c r="Y8" s="34">
        <v>3.65</v>
      </c>
      <c r="Z8" s="35">
        <f t="shared" si="7"/>
        <v>0</v>
      </c>
      <c r="AA8" s="34">
        <v>3.65</v>
      </c>
      <c r="AB8" s="35">
        <v>0</v>
      </c>
    </row>
    <row r="9" spans="1:28" ht="18" customHeight="1">
      <c r="A9" s="19" t="s">
        <v>23</v>
      </c>
      <c r="B9" s="20" t="s">
        <v>22</v>
      </c>
      <c r="C9" s="21" t="s">
        <v>20</v>
      </c>
      <c r="D9" s="22">
        <v>3.1</v>
      </c>
      <c r="E9" s="22">
        <v>3.1</v>
      </c>
      <c r="F9" s="33">
        <v>0</v>
      </c>
      <c r="G9" s="34">
        <v>3.1</v>
      </c>
      <c r="H9" s="35">
        <f t="shared" si="8"/>
        <v>0</v>
      </c>
      <c r="I9" s="34">
        <v>3.08</v>
      </c>
      <c r="J9" s="35">
        <f t="shared" si="0"/>
        <v>-0.6451612903225823</v>
      </c>
      <c r="K9" s="34">
        <v>3.08</v>
      </c>
      <c r="L9" s="35">
        <f t="shared" si="9"/>
        <v>0</v>
      </c>
      <c r="M9" s="34">
        <v>3.08</v>
      </c>
      <c r="N9" s="35">
        <f t="shared" si="1"/>
        <v>0</v>
      </c>
      <c r="O9" s="42">
        <v>3.08</v>
      </c>
      <c r="P9" s="35">
        <f t="shared" si="2"/>
        <v>0</v>
      </c>
      <c r="Q9" s="35">
        <v>3.08</v>
      </c>
      <c r="R9" s="35">
        <f t="shared" si="3"/>
        <v>0</v>
      </c>
      <c r="S9" s="34">
        <v>3.1</v>
      </c>
      <c r="T9" s="35">
        <f t="shared" si="4"/>
        <v>0.6493506493506551</v>
      </c>
      <c r="U9" s="34">
        <v>3.1</v>
      </c>
      <c r="V9" s="35">
        <f t="shared" si="5"/>
        <v>0</v>
      </c>
      <c r="W9" s="34">
        <v>3.1</v>
      </c>
      <c r="X9" s="35">
        <f t="shared" si="6"/>
        <v>0</v>
      </c>
      <c r="Y9" s="34">
        <v>3.1</v>
      </c>
      <c r="Z9" s="35">
        <f t="shared" si="7"/>
        <v>0</v>
      </c>
      <c r="AA9" s="34">
        <v>3.1</v>
      </c>
      <c r="AB9" s="35">
        <v>0</v>
      </c>
    </row>
    <row r="10" spans="1:28" ht="18" customHeight="1">
      <c r="A10" s="19" t="s">
        <v>24</v>
      </c>
      <c r="B10" s="20" t="s">
        <v>22</v>
      </c>
      <c r="C10" s="21" t="s">
        <v>20</v>
      </c>
      <c r="D10" s="22">
        <v>3.45</v>
      </c>
      <c r="E10" s="22">
        <v>3.45</v>
      </c>
      <c r="F10" s="33">
        <v>0</v>
      </c>
      <c r="G10" s="34">
        <v>3.44</v>
      </c>
      <c r="H10" s="35">
        <f t="shared" si="8"/>
        <v>-0.28985507246377384</v>
      </c>
      <c r="I10" s="34">
        <v>3.42</v>
      </c>
      <c r="J10" s="35">
        <f t="shared" si="0"/>
        <v>-0.5813953488372103</v>
      </c>
      <c r="K10" s="34">
        <v>3.42</v>
      </c>
      <c r="L10" s="35">
        <f t="shared" si="9"/>
        <v>0</v>
      </c>
      <c r="M10" s="34">
        <v>3.42</v>
      </c>
      <c r="N10" s="35">
        <f t="shared" si="1"/>
        <v>0</v>
      </c>
      <c r="O10" s="42">
        <v>3.42</v>
      </c>
      <c r="P10" s="35">
        <f t="shared" si="2"/>
        <v>0</v>
      </c>
      <c r="Q10" s="35">
        <v>3.41</v>
      </c>
      <c r="R10" s="35">
        <f t="shared" si="3"/>
        <v>-0.29239766081871066</v>
      </c>
      <c r="S10" s="34">
        <v>3.43</v>
      </c>
      <c r="T10" s="35">
        <f t="shared" si="4"/>
        <v>0.5865102639296182</v>
      </c>
      <c r="U10" s="34">
        <v>3.43</v>
      </c>
      <c r="V10" s="35">
        <f t="shared" si="5"/>
        <v>0</v>
      </c>
      <c r="W10" s="34">
        <v>3.43</v>
      </c>
      <c r="X10" s="35">
        <f t="shared" si="6"/>
        <v>0</v>
      </c>
      <c r="Y10" s="34">
        <v>3.43</v>
      </c>
      <c r="Z10" s="35">
        <f t="shared" si="7"/>
        <v>0</v>
      </c>
      <c r="AA10" s="34">
        <v>3.43</v>
      </c>
      <c r="AB10" s="35">
        <v>0</v>
      </c>
    </row>
    <row r="11" spans="1:28" ht="18" customHeight="1">
      <c r="A11" s="19" t="s">
        <v>25</v>
      </c>
      <c r="B11" s="20" t="s">
        <v>26</v>
      </c>
      <c r="C11" s="21" t="s">
        <v>20</v>
      </c>
      <c r="D11" s="22">
        <v>2.75</v>
      </c>
      <c r="E11" s="22">
        <v>2.75</v>
      </c>
      <c r="F11" s="33">
        <v>0</v>
      </c>
      <c r="G11" s="34">
        <v>2.75</v>
      </c>
      <c r="H11" s="35">
        <f t="shared" si="8"/>
        <v>0</v>
      </c>
      <c r="I11" s="34">
        <v>2.69</v>
      </c>
      <c r="J11" s="35">
        <f t="shared" si="0"/>
        <v>-2.1818181818181848</v>
      </c>
      <c r="K11" s="34">
        <v>2.69</v>
      </c>
      <c r="L11" s="35">
        <f t="shared" si="9"/>
        <v>0</v>
      </c>
      <c r="M11" s="34">
        <v>2.69</v>
      </c>
      <c r="N11" s="35">
        <f t="shared" si="1"/>
        <v>0</v>
      </c>
      <c r="O11" s="42">
        <v>2.69</v>
      </c>
      <c r="P11" s="35">
        <f t="shared" si="2"/>
        <v>0</v>
      </c>
      <c r="Q11" s="35">
        <v>2.69</v>
      </c>
      <c r="R11" s="35">
        <f t="shared" si="3"/>
        <v>0</v>
      </c>
      <c r="S11" s="34">
        <v>2.69</v>
      </c>
      <c r="T11" s="35">
        <f t="shared" si="4"/>
        <v>0</v>
      </c>
      <c r="U11" s="34">
        <v>2.69</v>
      </c>
      <c r="V11" s="35">
        <f t="shared" si="5"/>
        <v>0</v>
      </c>
      <c r="W11" s="34">
        <v>2.69</v>
      </c>
      <c r="X11" s="35">
        <f t="shared" si="6"/>
        <v>0</v>
      </c>
      <c r="Y11" s="34">
        <v>2.69</v>
      </c>
      <c r="Z11" s="35">
        <f t="shared" si="7"/>
        <v>0</v>
      </c>
      <c r="AA11" s="34">
        <v>2.69</v>
      </c>
      <c r="AB11" s="35">
        <v>0</v>
      </c>
    </row>
    <row r="12" spans="1:28" ht="18" customHeight="1">
      <c r="A12" s="19" t="s">
        <v>27</v>
      </c>
      <c r="B12" s="20" t="s">
        <v>26</v>
      </c>
      <c r="C12" s="21" t="s">
        <v>20</v>
      </c>
      <c r="D12" s="22">
        <v>3.4</v>
      </c>
      <c r="E12" s="22">
        <v>3.4</v>
      </c>
      <c r="F12" s="33">
        <v>0</v>
      </c>
      <c r="G12" s="34">
        <v>3.39</v>
      </c>
      <c r="H12" s="35">
        <f t="shared" si="8"/>
        <v>-0.2941176470588225</v>
      </c>
      <c r="I12" s="34">
        <v>3.34</v>
      </c>
      <c r="J12" s="35">
        <f t="shared" si="0"/>
        <v>-1.4749262536873253</v>
      </c>
      <c r="K12" s="34">
        <v>3.34</v>
      </c>
      <c r="L12" s="35">
        <f t="shared" si="9"/>
        <v>0</v>
      </c>
      <c r="M12" s="34">
        <v>3.34</v>
      </c>
      <c r="N12" s="35">
        <f t="shared" si="1"/>
        <v>0</v>
      </c>
      <c r="O12" s="42">
        <v>3.34</v>
      </c>
      <c r="P12" s="35">
        <f t="shared" si="2"/>
        <v>0</v>
      </c>
      <c r="Q12" s="35">
        <v>3.34</v>
      </c>
      <c r="R12" s="35">
        <f t="shared" si="3"/>
        <v>0</v>
      </c>
      <c r="S12" s="34">
        <v>3.34</v>
      </c>
      <c r="T12" s="35">
        <f t="shared" si="4"/>
        <v>0</v>
      </c>
      <c r="U12" s="34">
        <v>3.34</v>
      </c>
      <c r="V12" s="35">
        <f t="shared" si="5"/>
        <v>0</v>
      </c>
      <c r="W12" s="34">
        <v>3.34</v>
      </c>
      <c r="X12" s="35">
        <f t="shared" si="6"/>
        <v>0</v>
      </c>
      <c r="Y12" s="34">
        <v>3.34</v>
      </c>
      <c r="Z12" s="35">
        <f t="shared" si="7"/>
        <v>0</v>
      </c>
      <c r="AA12" s="34">
        <v>3.34</v>
      </c>
      <c r="AB12" s="35">
        <v>0</v>
      </c>
    </row>
    <row r="13" spans="1:28" ht="18" customHeight="1">
      <c r="A13" s="16" t="s">
        <v>28</v>
      </c>
      <c r="B13" s="23"/>
      <c r="C13" s="24"/>
      <c r="D13" s="18"/>
      <c r="E13" s="18"/>
      <c r="F13" s="33"/>
      <c r="G13" s="34"/>
      <c r="H13" s="35"/>
      <c r="I13" s="34"/>
      <c r="J13" s="35"/>
      <c r="K13" s="34"/>
      <c r="L13" s="35"/>
      <c r="M13" s="34"/>
      <c r="N13" s="35"/>
      <c r="O13" s="42"/>
      <c r="P13" s="35"/>
      <c r="Q13" s="35"/>
      <c r="R13" s="35"/>
      <c r="S13" s="34"/>
      <c r="T13" s="35"/>
      <c r="U13" s="34"/>
      <c r="V13" s="35"/>
      <c r="W13" s="34"/>
      <c r="X13" s="35"/>
      <c r="Y13" s="34"/>
      <c r="Z13" s="35"/>
      <c r="AA13" s="34"/>
      <c r="AB13" s="35"/>
    </row>
    <row r="14" spans="1:28" ht="18" customHeight="1">
      <c r="A14" s="19" t="s">
        <v>29</v>
      </c>
      <c r="B14" s="20" t="s">
        <v>30</v>
      </c>
      <c r="C14" s="21" t="s">
        <v>31</v>
      </c>
      <c r="D14" s="22">
        <v>115.03</v>
      </c>
      <c r="E14" s="22">
        <v>115.38</v>
      </c>
      <c r="F14" s="33">
        <v>0.3042684517082561</v>
      </c>
      <c r="G14" s="34">
        <v>115.24</v>
      </c>
      <c r="H14" s="35">
        <f t="shared" si="8"/>
        <v>-0.12133818686080877</v>
      </c>
      <c r="I14" s="34">
        <v>113.95</v>
      </c>
      <c r="J14" s="35">
        <f aca="true" t="shared" si="10" ref="J14:J22">(I14/G14-1)*100</f>
        <v>-1.1194029850746245</v>
      </c>
      <c r="K14" s="34">
        <v>113.95</v>
      </c>
      <c r="L14" s="35">
        <f t="shared" si="9"/>
        <v>0</v>
      </c>
      <c r="M14" s="34">
        <v>113.95</v>
      </c>
      <c r="N14" s="35">
        <f aca="true" t="shared" si="11" ref="N14:N22">(M14/K14-1)*100</f>
        <v>0</v>
      </c>
      <c r="O14" s="42">
        <v>113.95</v>
      </c>
      <c r="P14" s="35">
        <f aca="true" t="shared" si="12" ref="P14:P22">(O14/M14-1)*100</f>
        <v>0</v>
      </c>
      <c r="Q14" s="35">
        <v>113.95</v>
      </c>
      <c r="R14" s="35">
        <f aca="true" t="shared" si="13" ref="R14:R22">(Q14/O14-1)*100</f>
        <v>0</v>
      </c>
      <c r="S14" s="34">
        <v>113.95</v>
      </c>
      <c r="T14" s="35">
        <f aca="true" t="shared" si="14" ref="T14:T22">(S14/Q14-1)*100</f>
        <v>0</v>
      </c>
      <c r="U14" s="34">
        <v>113.95</v>
      </c>
      <c r="V14" s="35">
        <f aca="true" t="shared" si="15" ref="V14:V22">(U14/S14-1)*100</f>
        <v>0</v>
      </c>
      <c r="W14" s="34">
        <v>113.95</v>
      </c>
      <c r="X14" s="35">
        <f aca="true" t="shared" si="16" ref="X14:X22">(W14/U14-1)*100</f>
        <v>0</v>
      </c>
      <c r="Y14" s="34">
        <v>113.95</v>
      </c>
      <c r="Z14" s="35">
        <f aca="true" t="shared" si="17" ref="Z14:Z22">(Y14/W14-1)*100</f>
        <v>0</v>
      </c>
      <c r="AA14" s="34">
        <v>113.95</v>
      </c>
      <c r="AB14" s="35">
        <v>0</v>
      </c>
    </row>
    <row r="15" spans="1:28" ht="18" customHeight="1">
      <c r="A15" s="19" t="s">
        <v>32</v>
      </c>
      <c r="B15" s="20" t="s">
        <v>30</v>
      </c>
      <c r="C15" s="21" t="s">
        <v>31</v>
      </c>
      <c r="D15" s="22">
        <v>159.3</v>
      </c>
      <c r="E15" s="22">
        <v>159.44</v>
      </c>
      <c r="F15" s="33">
        <v>0.08788449466414772</v>
      </c>
      <c r="G15" s="34">
        <v>158.9</v>
      </c>
      <c r="H15" s="35">
        <f t="shared" si="8"/>
        <v>-0.3386853988961325</v>
      </c>
      <c r="I15" s="34">
        <v>156.3</v>
      </c>
      <c r="J15" s="35">
        <f t="shared" si="10"/>
        <v>-1.6362492133417228</v>
      </c>
      <c r="K15" s="34">
        <v>156.3</v>
      </c>
      <c r="L15" s="35">
        <f t="shared" si="9"/>
        <v>0</v>
      </c>
      <c r="M15" s="34">
        <v>154.48</v>
      </c>
      <c r="N15" s="35">
        <f t="shared" si="11"/>
        <v>-1.1644273832373764</v>
      </c>
      <c r="O15" s="42">
        <v>154.63</v>
      </c>
      <c r="P15" s="35">
        <f t="shared" si="12"/>
        <v>0.09709994821336387</v>
      </c>
      <c r="Q15" s="35">
        <v>154.65</v>
      </c>
      <c r="R15" s="35">
        <f t="shared" si="13"/>
        <v>0.01293410075664525</v>
      </c>
      <c r="S15" s="34">
        <v>154.65</v>
      </c>
      <c r="T15" s="35">
        <f t="shared" si="14"/>
        <v>0</v>
      </c>
      <c r="U15" s="34">
        <v>154.65</v>
      </c>
      <c r="V15" s="35">
        <f t="shared" si="15"/>
        <v>0</v>
      </c>
      <c r="W15" s="34">
        <v>154.65</v>
      </c>
      <c r="X15" s="35">
        <f t="shared" si="16"/>
        <v>0</v>
      </c>
      <c r="Y15" s="34">
        <v>154.65</v>
      </c>
      <c r="Z15" s="35">
        <f t="shared" si="17"/>
        <v>0</v>
      </c>
      <c r="AA15" s="34">
        <v>154.65</v>
      </c>
      <c r="AB15" s="35">
        <v>0</v>
      </c>
    </row>
    <row r="16" spans="1:28" ht="18" customHeight="1">
      <c r="A16" s="19" t="s">
        <v>33</v>
      </c>
      <c r="B16" s="20" t="s">
        <v>30</v>
      </c>
      <c r="C16" s="21" t="s">
        <v>31</v>
      </c>
      <c r="D16" s="22">
        <v>148.31</v>
      </c>
      <c r="E16" s="22">
        <v>148.79</v>
      </c>
      <c r="F16" s="33">
        <v>0.32364641629019086</v>
      </c>
      <c r="G16" s="34">
        <v>150.05</v>
      </c>
      <c r="H16" s="35">
        <f t="shared" si="8"/>
        <v>0.846831104240886</v>
      </c>
      <c r="I16" s="34">
        <v>148.47</v>
      </c>
      <c r="J16" s="35">
        <f t="shared" si="10"/>
        <v>-1.0529823392202653</v>
      </c>
      <c r="K16" s="34">
        <v>148.47</v>
      </c>
      <c r="L16" s="35">
        <f t="shared" si="9"/>
        <v>0</v>
      </c>
      <c r="M16" s="34">
        <v>148.47</v>
      </c>
      <c r="N16" s="35">
        <f t="shared" si="11"/>
        <v>0</v>
      </c>
      <c r="O16" s="42">
        <v>148.47</v>
      </c>
      <c r="P16" s="35">
        <f t="shared" si="12"/>
        <v>0</v>
      </c>
      <c r="Q16" s="35">
        <v>148.47</v>
      </c>
      <c r="R16" s="35">
        <f t="shared" si="13"/>
        <v>0</v>
      </c>
      <c r="S16" s="34">
        <v>148.47</v>
      </c>
      <c r="T16" s="35">
        <f t="shared" si="14"/>
        <v>0</v>
      </c>
      <c r="U16" s="34">
        <v>148.47</v>
      </c>
      <c r="V16" s="35">
        <f t="shared" si="15"/>
        <v>0</v>
      </c>
      <c r="W16" s="34">
        <v>148.47</v>
      </c>
      <c r="X16" s="35">
        <f t="shared" si="16"/>
        <v>0</v>
      </c>
      <c r="Y16" s="34">
        <v>148.47</v>
      </c>
      <c r="Z16" s="35">
        <f t="shared" si="17"/>
        <v>0</v>
      </c>
      <c r="AA16" s="34">
        <v>148.47</v>
      </c>
      <c r="AB16" s="35">
        <v>0</v>
      </c>
    </row>
    <row r="17" spans="1:28" ht="18" customHeight="1">
      <c r="A17" s="19" t="s">
        <v>34</v>
      </c>
      <c r="B17" s="20" t="s">
        <v>30</v>
      </c>
      <c r="C17" s="21" t="s">
        <v>31</v>
      </c>
      <c r="D17" s="22">
        <v>102.81</v>
      </c>
      <c r="E17" s="22">
        <v>103</v>
      </c>
      <c r="F17" s="33">
        <v>0.18480692539635246</v>
      </c>
      <c r="G17" s="34">
        <v>102.96</v>
      </c>
      <c r="H17" s="35">
        <f t="shared" si="8"/>
        <v>-0.03883495145631244</v>
      </c>
      <c r="I17" s="34">
        <v>102.35</v>
      </c>
      <c r="J17" s="35">
        <f t="shared" si="10"/>
        <v>-0.5924630924630914</v>
      </c>
      <c r="K17" s="22">
        <v>102.35</v>
      </c>
      <c r="L17" s="35">
        <f t="shared" si="9"/>
        <v>0</v>
      </c>
      <c r="M17" s="34">
        <v>102.7</v>
      </c>
      <c r="N17" s="35">
        <f t="shared" si="11"/>
        <v>0.34196384953590897</v>
      </c>
      <c r="O17" s="42">
        <v>102.7</v>
      </c>
      <c r="P17" s="35">
        <f t="shared" si="12"/>
        <v>0</v>
      </c>
      <c r="Q17" s="35">
        <v>102.7</v>
      </c>
      <c r="R17" s="35">
        <f t="shared" si="13"/>
        <v>0</v>
      </c>
      <c r="S17" s="34">
        <v>102.7</v>
      </c>
      <c r="T17" s="35">
        <f t="shared" si="14"/>
        <v>0</v>
      </c>
      <c r="U17" s="34">
        <v>102.7</v>
      </c>
      <c r="V17" s="35">
        <f t="shared" si="15"/>
        <v>0</v>
      </c>
      <c r="W17" s="34">
        <v>102.7</v>
      </c>
      <c r="X17" s="35">
        <f t="shared" si="16"/>
        <v>0</v>
      </c>
      <c r="Y17" s="34">
        <v>102.7</v>
      </c>
      <c r="Z17" s="35">
        <f t="shared" si="17"/>
        <v>0</v>
      </c>
      <c r="AA17" s="34">
        <v>102.7</v>
      </c>
      <c r="AB17" s="35">
        <v>0</v>
      </c>
    </row>
    <row r="18" spans="1:28" ht="18" customHeight="1">
      <c r="A18" s="19" t="s">
        <v>35</v>
      </c>
      <c r="B18" s="20" t="s">
        <v>36</v>
      </c>
      <c r="C18" s="21" t="s">
        <v>31</v>
      </c>
      <c r="D18" s="22">
        <v>75.76</v>
      </c>
      <c r="E18" s="22">
        <v>75.95</v>
      </c>
      <c r="F18" s="33">
        <v>0.25079197465680547</v>
      </c>
      <c r="G18" s="34">
        <v>76.52</v>
      </c>
      <c r="H18" s="35">
        <f t="shared" si="8"/>
        <v>0.7504937458854499</v>
      </c>
      <c r="I18" s="34">
        <v>76.95</v>
      </c>
      <c r="J18" s="35">
        <f t="shared" si="10"/>
        <v>0.5619445896497766</v>
      </c>
      <c r="K18" s="22">
        <v>76.95</v>
      </c>
      <c r="L18" s="35">
        <f t="shared" si="9"/>
        <v>0</v>
      </c>
      <c r="M18" s="34">
        <v>76.95</v>
      </c>
      <c r="N18" s="35">
        <f t="shared" si="11"/>
        <v>0</v>
      </c>
      <c r="O18" s="42">
        <v>76.95</v>
      </c>
      <c r="P18" s="35">
        <f t="shared" si="12"/>
        <v>0</v>
      </c>
      <c r="Q18" s="35">
        <v>76.95</v>
      </c>
      <c r="R18" s="35">
        <f t="shared" si="13"/>
        <v>0</v>
      </c>
      <c r="S18" s="34">
        <v>76.95</v>
      </c>
      <c r="T18" s="35">
        <f t="shared" si="14"/>
        <v>0</v>
      </c>
      <c r="U18" s="34">
        <v>76.95</v>
      </c>
      <c r="V18" s="35">
        <f t="shared" si="15"/>
        <v>0</v>
      </c>
      <c r="W18" s="34">
        <v>76.95</v>
      </c>
      <c r="X18" s="35">
        <f t="shared" si="16"/>
        <v>0</v>
      </c>
      <c r="Y18" s="34">
        <v>76.95</v>
      </c>
      <c r="Z18" s="35">
        <f t="shared" si="17"/>
        <v>0</v>
      </c>
      <c r="AA18" s="34">
        <v>76.95</v>
      </c>
      <c r="AB18" s="35">
        <v>0</v>
      </c>
    </row>
    <row r="19" spans="1:28" ht="18" customHeight="1">
      <c r="A19" s="19" t="s">
        <v>37</v>
      </c>
      <c r="B19" s="20" t="s">
        <v>36</v>
      </c>
      <c r="C19" s="21" t="s">
        <v>31</v>
      </c>
      <c r="D19" s="22">
        <v>66.52</v>
      </c>
      <c r="E19" s="22">
        <v>66.67</v>
      </c>
      <c r="F19" s="33">
        <v>0.2254960914011006</v>
      </c>
      <c r="G19" s="34">
        <v>66.2</v>
      </c>
      <c r="H19" s="35">
        <f t="shared" si="8"/>
        <v>-0.7049647517624047</v>
      </c>
      <c r="I19" s="34">
        <v>64.5</v>
      </c>
      <c r="J19" s="35">
        <f t="shared" si="10"/>
        <v>-2.5679758308157163</v>
      </c>
      <c r="K19" s="22">
        <v>64.5</v>
      </c>
      <c r="L19" s="35">
        <f t="shared" si="9"/>
        <v>0</v>
      </c>
      <c r="M19" s="34">
        <v>63.5</v>
      </c>
      <c r="N19" s="35">
        <f t="shared" si="11"/>
        <v>-1.5503875968992276</v>
      </c>
      <c r="O19" s="42">
        <v>63.5</v>
      </c>
      <c r="P19" s="35">
        <f t="shared" si="12"/>
        <v>0</v>
      </c>
      <c r="Q19" s="35">
        <v>63.68</v>
      </c>
      <c r="R19" s="35">
        <f t="shared" si="13"/>
        <v>0.2834645669291369</v>
      </c>
      <c r="S19" s="34">
        <v>63.83</v>
      </c>
      <c r="T19" s="35">
        <f t="shared" si="14"/>
        <v>0.2355527638191024</v>
      </c>
      <c r="U19" s="34">
        <v>63.83</v>
      </c>
      <c r="V19" s="35">
        <f t="shared" si="15"/>
        <v>0</v>
      </c>
      <c r="W19" s="34">
        <v>63.83</v>
      </c>
      <c r="X19" s="35">
        <f t="shared" si="16"/>
        <v>0</v>
      </c>
      <c r="Y19" s="34">
        <v>63.83</v>
      </c>
      <c r="Z19" s="35">
        <f t="shared" si="17"/>
        <v>0</v>
      </c>
      <c r="AA19" s="34">
        <v>63.83</v>
      </c>
      <c r="AB19" s="35">
        <v>0</v>
      </c>
    </row>
    <row r="20" spans="1:28" ht="18" customHeight="1">
      <c r="A20" s="19" t="s">
        <v>38</v>
      </c>
      <c r="B20" s="20" t="s">
        <v>39</v>
      </c>
      <c r="C20" s="21" t="s">
        <v>31</v>
      </c>
      <c r="D20" s="22">
        <v>64.86</v>
      </c>
      <c r="E20" s="22">
        <v>64.88</v>
      </c>
      <c r="F20" s="33">
        <v>0.03083564600678823</v>
      </c>
      <c r="G20" s="34">
        <v>64.69</v>
      </c>
      <c r="H20" s="35">
        <f t="shared" si="8"/>
        <v>-0.29284833538840704</v>
      </c>
      <c r="I20" s="34">
        <v>63.66</v>
      </c>
      <c r="J20" s="35">
        <f t="shared" si="10"/>
        <v>-1.5922089967537523</v>
      </c>
      <c r="K20" s="22">
        <v>63.74</v>
      </c>
      <c r="L20" s="35">
        <f t="shared" si="9"/>
        <v>0.12566760917374076</v>
      </c>
      <c r="M20" s="34">
        <v>63.74</v>
      </c>
      <c r="N20" s="35">
        <f t="shared" si="11"/>
        <v>0</v>
      </c>
      <c r="O20" s="42">
        <v>63.74</v>
      </c>
      <c r="P20" s="35">
        <f t="shared" si="12"/>
        <v>0</v>
      </c>
      <c r="Q20" s="35">
        <v>63.74</v>
      </c>
      <c r="R20" s="35">
        <f t="shared" si="13"/>
        <v>0</v>
      </c>
      <c r="S20" s="34">
        <v>63.74</v>
      </c>
      <c r="T20" s="35">
        <f t="shared" si="14"/>
        <v>0</v>
      </c>
      <c r="U20" s="34">
        <v>63.74</v>
      </c>
      <c r="V20" s="35">
        <f t="shared" si="15"/>
        <v>0</v>
      </c>
      <c r="W20" s="34">
        <v>63.74</v>
      </c>
      <c r="X20" s="35">
        <f t="shared" si="16"/>
        <v>0</v>
      </c>
      <c r="Y20" s="34">
        <v>63.74</v>
      </c>
      <c r="Z20" s="35">
        <f t="shared" si="17"/>
        <v>0</v>
      </c>
      <c r="AA20" s="34">
        <v>63.74</v>
      </c>
      <c r="AB20" s="35">
        <v>0</v>
      </c>
    </row>
    <row r="21" spans="1:28" ht="18" customHeight="1">
      <c r="A21" s="19" t="s">
        <v>40</v>
      </c>
      <c r="B21" s="20" t="s">
        <v>39</v>
      </c>
      <c r="C21" s="21" t="s">
        <v>31</v>
      </c>
      <c r="D21" s="22">
        <v>70.79</v>
      </c>
      <c r="E21" s="22">
        <v>71.24</v>
      </c>
      <c r="F21" s="33">
        <v>0.6356830060742835</v>
      </c>
      <c r="G21" s="34">
        <v>71.33</v>
      </c>
      <c r="H21" s="35">
        <f t="shared" si="8"/>
        <v>0.12633352049411517</v>
      </c>
      <c r="I21" s="34">
        <v>70.59</v>
      </c>
      <c r="J21" s="35">
        <f t="shared" si="10"/>
        <v>-1.0374316556848395</v>
      </c>
      <c r="K21" s="37">
        <v>70.59</v>
      </c>
      <c r="L21" s="35">
        <f t="shared" si="9"/>
        <v>0</v>
      </c>
      <c r="M21" s="34">
        <v>70.79</v>
      </c>
      <c r="N21" s="35">
        <f t="shared" si="11"/>
        <v>0.283326250177085</v>
      </c>
      <c r="O21" s="42">
        <v>70.79</v>
      </c>
      <c r="P21" s="35">
        <f t="shared" si="12"/>
        <v>0</v>
      </c>
      <c r="Q21" s="35">
        <v>70.74</v>
      </c>
      <c r="R21" s="35">
        <f t="shared" si="13"/>
        <v>-0.07063144511938457</v>
      </c>
      <c r="S21" s="34">
        <v>70.69</v>
      </c>
      <c r="T21" s="35">
        <f t="shared" si="14"/>
        <v>-0.07068136839128991</v>
      </c>
      <c r="U21" s="34">
        <v>70.69</v>
      </c>
      <c r="V21" s="35">
        <f t="shared" si="15"/>
        <v>0</v>
      </c>
      <c r="W21" s="34">
        <v>70.69</v>
      </c>
      <c r="X21" s="35">
        <f t="shared" si="16"/>
        <v>0</v>
      </c>
      <c r="Y21" s="34">
        <v>70.69</v>
      </c>
      <c r="Z21" s="35">
        <f t="shared" si="17"/>
        <v>0</v>
      </c>
      <c r="AA21" s="34">
        <v>70.69</v>
      </c>
      <c r="AB21" s="35">
        <v>0</v>
      </c>
    </row>
    <row r="22" spans="1:28" ht="18" customHeight="1">
      <c r="A22" s="19" t="s">
        <v>41</v>
      </c>
      <c r="B22" s="20" t="s">
        <v>39</v>
      </c>
      <c r="C22" s="21" t="s">
        <v>31</v>
      </c>
      <c r="D22" s="22">
        <v>77</v>
      </c>
      <c r="E22" s="22">
        <v>77.07</v>
      </c>
      <c r="F22" s="33">
        <v>0.09090909090907484</v>
      </c>
      <c r="G22" s="34">
        <v>77.88</v>
      </c>
      <c r="H22" s="35">
        <f t="shared" si="8"/>
        <v>1.050992604126133</v>
      </c>
      <c r="I22" s="34">
        <v>78.1</v>
      </c>
      <c r="J22" s="35">
        <f t="shared" si="10"/>
        <v>0.28248587570620654</v>
      </c>
      <c r="K22" s="34">
        <v>78.1</v>
      </c>
      <c r="L22" s="35">
        <f t="shared" si="9"/>
        <v>0</v>
      </c>
      <c r="M22" s="34">
        <v>77.5</v>
      </c>
      <c r="N22" s="35">
        <f t="shared" si="11"/>
        <v>-0.7682458386683688</v>
      </c>
      <c r="O22" s="42">
        <v>77.5</v>
      </c>
      <c r="P22" s="35">
        <f t="shared" si="12"/>
        <v>0</v>
      </c>
      <c r="Q22" s="35">
        <v>77.5</v>
      </c>
      <c r="R22" s="35">
        <f t="shared" si="13"/>
        <v>0</v>
      </c>
      <c r="S22" s="34">
        <v>77.5</v>
      </c>
      <c r="T22" s="35">
        <f t="shared" si="14"/>
        <v>0</v>
      </c>
      <c r="U22" s="34">
        <v>77.5</v>
      </c>
      <c r="V22" s="35">
        <f t="shared" si="15"/>
        <v>0</v>
      </c>
      <c r="W22" s="34">
        <v>77.5</v>
      </c>
      <c r="X22" s="35">
        <f t="shared" si="16"/>
        <v>0</v>
      </c>
      <c r="Y22" s="34">
        <v>77.5</v>
      </c>
      <c r="Z22" s="35">
        <f t="shared" si="17"/>
        <v>0</v>
      </c>
      <c r="AA22" s="34">
        <v>77.5</v>
      </c>
      <c r="AB22" s="35">
        <v>0</v>
      </c>
    </row>
    <row r="23" spans="1:28" ht="18" customHeight="1">
      <c r="A23" s="16" t="s">
        <v>42</v>
      </c>
      <c r="B23" s="23"/>
      <c r="C23" s="24"/>
      <c r="D23" s="22"/>
      <c r="E23" s="22"/>
      <c r="F23" s="33"/>
      <c r="G23" s="34"/>
      <c r="H23" s="35"/>
      <c r="I23" s="34"/>
      <c r="J23" s="35"/>
      <c r="K23" s="34"/>
      <c r="L23" s="35"/>
      <c r="M23" s="34"/>
      <c r="N23" s="35"/>
      <c r="O23" s="42"/>
      <c r="P23" s="35"/>
      <c r="Q23" s="35"/>
      <c r="R23" s="35"/>
      <c r="S23" s="34"/>
      <c r="T23" s="35"/>
      <c r="U23" s="34"/>
      <c r="V23" s="35"/>
      <c r="W23" s="34"/>
      <c r="X23" s="35"/>
      <c r="Y23" s="34"/>
      <c r="Z23" s="35"/>
      <c r="AA23" s="34"/>
      <c r="AB23" s="35"/>
    </row>
    <row r="24" spans="1:28" ht="18" customHeight="1">
      <c r="A24" s="19" t="s">
        <v>43</v>
      </c>
      <c r="B24" s="20" t="s">
        <v>44</v>
      </c>
      <c r="C24" s="21" t="s">
        <v>20</v>
      </c>
      <c r="D24" s="22">
        <v>37.19</v>
      </c>
      <c r="E24" s="22">
        <v>36.86</v>
      </c>
      <c r="F24" s="33">
        <v>-0.8873353051895627</v>
      </c>
      <c r="G24" s="34">
        <v>35.36</v>
      </c>
      <c r="H24" s="35">
        <f t="shared" si="8"/>
        <v>-4.069451980466631</v>
      </c>
      <c r="I24" s="34">
        <v>32.57</v>
      </c>
      <c r="J24" s="35">
        <f aca="true" t="shared" si="18" ref="J24:J31">(I24/G24-1)*100</f>
        <v>-7.890271493212664</v>
      </c>
      <c r="K24" s="34">
        <v>31.29</v>
      </c>
      <c r="L24" s="35">
        <f t="shared" si="9"/>
        <v>-3.929996929689905</v>
      </c>
      <c r="M24" s="34">
        <v>30.94</v>
      </c>
      <c r="N24" s="35">
        <f aca="true" t="shared" si="19" ref="N24:N31">(M24/K24-1)*100</f>
        <v>-1.118568232662187</v>
      </c>
      <c r="O24" s="35">
        <v>30.27</v>
      </c>
      <c r="P24" s="35">
        <f aca="true" t="shared" si="20" ref="P24:P31">(O24/M24-1)*100</f>
        <v>-2.1654815772462865</v>
      </c>
      <c r="Q24" s="35">
        <v>29.92</v>
      </c>
      <c r="R24" s="35">
        <f aca="true" t="shared" si="21" ref="R24:R31">(Q24/O24-1)*100</f>
        <v>-1.156260323752889</v>
      </c>
      <c r="S24" s="34">
        <v>30.54</v>
      </c>
      <c r="T24" s="35">
        <f aca="true" t="shared" si="22" ref="T24:T31">(S24/Q24-1)*100</f>
        <v>2.0721925133689645</v>
      </c>
      <c r="U24" s="34">
        <v>31.15</v>
      </c>
      <c r="V24" s="35">
        <f aca="true" t="shared" si="23" ref="V24:V31">(U24/S24-1)*100</f>
        <v>1.997380484610356</v>
      </c>
      <c r="W24" s="34">
        <v>31.03</v>
      </c>
      <c r="X24" s="35">
        <f aca="true" t="shared" si="24" ref="X24:X31">(W24/U24-1)*100</f>
        <v>-0.3852327447833037</v>
      </c>
      <c r="Y24" s="34">
        <v>30.64</v>
      </c>
      <c r="Z24" s="35">
        <f aca="true" t="shared" si="25" ref="Z24:Z31">(Y24/W24-1)*100</f>
        <v>-1.2568482114083124</v>
      </c>
      <c r="AA24" s="34">
        <v>30.11</v>
      </c>
      <c r="AB24" s="35">
        <v>-1.72976501305483</v>
      </c>
    </row>
    <row r="25" spans="1:28" ht="18" customHeight="1">
      <c r="A25" s="19" t="s">
        <v>45</v>
      </c>
      <c r="B25" s="20" t="s">
        <v>44</v>
      </c>
      <c r="C25" s="21" t="s">
        <v>20</v>
      </c>
      <c r="D25" s="22">
        <v>27.06</v>
      </c>
      <c r="E25" s="22">
        <v>26.45</v>
      </c>
      <c r="F25" s="33">
        <v>-2.2542498152254176</v>
      </c>
      <c r="G25" s="34">
        <v>24.93</v>
      </c>
      <c r="H25" s="35">
        <f t="shared" si="8"/>
        <v>-5.746691871455578</v>
      </c>
      <c r="I25" s="34">
        <v>22.23</v>
      </c>
      <c r="J25" s="35">
        <f t="shared" si="18"/>
        <v>-10.83032490974729</v>
      </c>
      <c r="K25" s="34">
        <v>21.14</v>
      </c>
      <c r="L25" s="35">
        <f t="shared" si="9"/>
        <v>-4.903283850652274</v>
      </c>
      <c r="M25" s="34">
        <v>20.61</v>
      </c>
      <c r="N25" s="35">
        <f t="shared" si="19"/>
        <v>-2.507095553453176</v>
      </c>
      <c r="O25" s="42">
        <v>20.02</v>
      </c>
      <c r="P25" s="35">
        <f t="shared" si="20"/>
        <v>-2.862688015526438</v>
      </c>
      <c r="Q25" s="35">
        <v>19.32</v>
      </c>
      <c r="R25" s="35">
        <f t="shared" si="21"/>
        <v>-3.496503496503489</v>
      </c>
      <c r="S25" s="34">
        <v>19.71</v>
      </c>
      <c r="T25" s="35">
        <f t="shared" si="22"/>
        <v>2.018633540372683</v>
      </c>
      <c r="U25" s="34">
        <v>20.09</v>
      </c>
      <c r="V25" s="35">
        <f t="shared" si="23"/>
        <v>1.9279553526128757</v>
      </c>
      <c r="W25" s="34">
        <v>20.07</v>
      </c>
      <c r="X25" s="35">
        <f t="shared" si="24"/>
        <v>-0.09955201592831697</v>
      </c>
      <c r="Y25" s="34">
        <v>19.78</v>
      </c>
      <c r="Z25" s="35">
        <f t="shared" si="25"/>
        <v>-1.4449427005480797</v>
      </c>
      <c r="AA25" s="34">
        <v>19.36</v>
      </c>
      <c r="AB25" s="35">
        <v>-2.12335692618808</v>
      </c>
    </row>
    <row r="26" spans="1:28" ht="18" customHeight="1">
      <c r="A26" s="19" t="s">
        <v>46</v>
      </c>
      <c r="B26" s="20" t="s">
        <v>44</v>
      </c>
      <c r="C26" s="21" t="s">
        <v>20</v>
      </c>
      <c r="D26" s="22">
        <v>21.4</v>
      </c>
      <c r="E26" s="22">
        <v>20.72</v>
      </c>
      <c r="F26" s="33">
        <v>-3.1775700934579376</v>
      </c>
      <c r="G26" s="34">
        <v>19.09</v>
      </c>
      <c r="H26" s="35">
        <f t="shared" si="8"/>
        <v>-7.866795366795365</v>
      </c>
      <c r="I26" s="34">
        <v>17.09</v>
      </c>
      <c r="J26" s="35">
        <f t="shared" si="18"/>
        <v>-10.476689366160297</v>
      </c>
      <c r="K26" s="34">
        <v>16.05</v>
      </c>
      <c r="L26" s="35">
        <f t="shared" si="9"/>
        <v>-6.0854300760678655</v>
      </c>
      <c r="M26" s="34">
        <v>15.99</v>
      </c>
      <c r="N26" s="35">
        <f t="shared" si="19"/>
        <v>-0.37383177570093906</v>
      </c>
      <c r="O26" s="42">
        <v>15.48</v>
      </c>
      <c r="P26" s="35">
        <f t="shared" si="20"/>
        <v>-3.1894934333958735</v>
      </c>
      <c r="Q26" s="35">
        <v>14.99</v>
      </c>
      <c r="R26" s="35">
        <f t="shared" si="21"/>
        <v>-3.165374677002586</v>
      </c>
      <c r="S26" s="34">
        <v>15.21</v>
      </c>
      <c r="T26" s="35">
        <f t="shared" si="22"/>
        <v>1.4676450967311627</v>
      </c>
      <c r="U26" s="34">
        <v>15.44</v>
      </c>
      <c r="V26" s="35">
        <f t="shared" si="23"/>
        <v>1.512163050624582</v>
      </c>
      <c r="W26" s="34">
        <v>15.6</v>
      </c>
      <c r="X26" s="35">
        <f t="shared" si="24"/>
        <v>1.0362694300518172</v>
      </c>
      <c r="Y26" s="34">
        <v>15.8</v>
      </c>
      <c r="Z26" s="35">
        <f t="shared" si="25"/>
        <v>1.2820512820512997</v>
      </c>
      <c r="AA26" s="34">
        <v>15.89</v>
      </c>
      <c r="AB26" s="35">
        <v>0.56962025316456</v>
      </c>
    </row>
    <row r="27" spans="1:28" ht="18" customHeight="1">
      <c r="A27" s="19" t="s">
        <v>47</v>
      </c>
      <c r="B27" s="20" t="s">
        <v>44</v>
      </c>
      <c r="C27" s="21" t="s">
        <v>20</v>
      </c>
      <c r="D27" s="22">
        <v>22.2</v>
      </c>
      <c r="E27" s="22">
        <v>20.99</v>
      </c>
      <c r="F27" s="33">
        <v>-5.45045045045045</v>
      </c>
      <c r="G27" s="34">
        <v>19.13</v>
      </c>
      <c r="H27" s="35">
        <f t="shared" si="8"/>
        <v>-8.861362553596951</v>
      </c>
      <c r="I27" s="34">
        <v>16.77</v>
      </c>
      <c r="J27" s="35">
        <f t="shared" si="18"/>
        <v>-12.336644014636688</v>
      </c>
      <c r="K27" s="34">
        <v>16.21</v>
      </c>
      <c r="L27" s="35">
        <f t="shared" si="9"/>
        <v>-3.3392963625521688</v>
      </c>
      <c r="M27" s="34">
        <v>15.87</v>
      </c>
      <c r="N27" s="35">
        <f t="shared" si="19"/>
        <v>-2.0974706971005674</v>
      </c>
      <c r="O27" s="42">
        <v>15.8</v>
      </c>
      <c r="P27" s="35">
        <f t="shared" si="20"/>
        <v>-0.4410838059231148</v>
      </c>
      <c r="Q27" s="35">
        <v>15.36</v>
      </c>
      <c r="R27" s="35">
        <f t="shared" si="21"/>
        <v>-2.784810126582282</v>
      </c>
      <c r="S27" s="34">
        <v>15.57</v>
      </c>
      <c r="T27" s="35">
        <f t="shared" si="22"/>
        <v>1.3671875</v>
      </c>
      <c r="U27" s="34">
        <v>15.96</v>
      </c>
      <c r="V27" s="35">
        <f t="shared" si="23"/>
        <v>2.5048169556840083</v>
      </c>
      <c r="W27" s="34">
        <v>16.27</v>
      </c>
      <c r="X27" s="35">
        <f t="shared" si="24"/>
        <v>1.942355889724312</v>
      </c>
      <c r="Y27" s="34">
        <v>16.2</v>
      </c>
      <c r="Z27" s="35">
        <f t="shared" si="25"/>
        <v>-0.4302397049784856</v>
      </c>
      <c r="AA27" s="34">
        <v>16.09</v>
      </c>
      <c r="AB27" s="35">
        <v>-0.679012345679009</v>
      </c>
    </row>
    <row r="28" spans="1:28" ht="18" customHeight="1">
      <c r="A28" s="19" t="s">
        <v>48</v>
      </c>
      <c r="B28" s="20" t="s">
        <v>44</v>
      </c>
      <c r="C28" s="21" t="s">
        <v>20</v>
      </c>
      <c r="D28" s="22">
        <v>55.42</v>
      </c>
      <c r="E28" s="22">
        <v>56.01</v>
      </c>
      <c r="F28" s="33">
        <v>1.0645976181883787</v>
      </c>
      <c r="G28" s="34">
        <v>55.85</v>
      </c>
      <c r="H28" s="35">
        <f t="shared" si="8"/>
        <v>-0.28566327441528205</v>
      </c>
      <c r="I28" s="34">
        <v>55.62</v>
      </c>
      <c r="J28" s="35">
        <f t="shared" si="18"/>
        <v>-0.4118173679498738</v>
      </c>
      <c r="K28" s="34">
        <v>55.59</v>
      </c>
      <c r="L28" s="35">
        <f t="shared" si="9"/>
        <v>-0.053937432578199385</v>
      </c>
      <c r="M28" s="34">
        <v>55.42</v>
      </c>
      <c r="N28" s="35">
        <f t="shared" si="19"/>
        <v>-0.3058103975535187</v>
      </c>
      <c r="O28" s="42">
        <v>55.34</v>
      </c>
      <c r="P28" s="35">
        <f t="shared" si="20"/>
        <v>-0.1443522194153668</v>
      </c>
      <c r="Q28" s="35">
        <v>55.27</v>
      </c>
      <c r="R28" s="35">
        <f t="shared" si="21"/>
        <v>-0.12649078424286087</v>
      </c>
      <c r="S28" s="34">
        <v>54.84</v>
      </c>
      <c r="T28" s="35">
        <f t="shared" si="22"/>
        <v>-0.7779989144201194</v>
      </c>
      <c r="U28" s="34">
        <v>54.65</v>
      </c>
      <c r="V28" s="35">
        <f t="shared" si="23"/>
        <v>-0.34646243617798556</v>
      </c>
      <c r="W28" s="34">
        <v>54.65</v>
      </c>
      <c r="X28" s="35">
        <f t="shared" si="24"/>
        <v>0</v>
      </c>
      <c r="Y28" s="34">
        <v>54.66</v>
      </c>
      <c r="Z28" s="35">
        <f t="shared" si="25"/>
        <v>0.01829826166512838</v>
      </c>
      <c r="AA28" s="34">
        <v>54.88</v>
      </c>
      <c r="AB28" s="35">
        <v>0.402488108305898</v>
      </c>
    </row>
    <row r="29" spans="1:28" ht="18" customHeight="1">
      <c r="A29" s="19" t="s">
        <v>49</v>
      </c>
      <c r="B29" s="20" t="s">
        <v>44</v>
      </c>
      <c r="C29" s="21" t="s">
        <v>20</v>
      </c>
      <c r="D29" s="22">
        <v>60.88</v>
      </c>
      <c r="E29" s="22">
        <v>61.43</v>
      </c>
      <c r="F29" s="33">
        <v>0.9034165571616182</v>
      </c>
      <c r="G29" s="34">
        <v>60.92</v>
      </c>
      <c r="H29" s="35">
        <f t="shared" si="8"/>
        <v>-0.8302132508546278</v>
      </c>
      <c r="I29" s="34">
        <v>61.11</v>
      </c>
      <c r="J29" s="35">
        <f t="shared" si="18"/>
        <v>0.3118844386080122</v>
      </c>
      <c r="K29" s="34">
        <v>60.5</v>
      </c>
      <c r="L29" s="35">
        <f t="shared" si="9"/>
        <v>-0.9981999672721287</v>
      </c>
      <c r="M29" s="34">
        <v>59.59</v>
      </c>
      <c r="N29" s="35">
        <f t="shared" si="19"/>
        <v>-1.5041322314049532</v>
      </c>
      <c r="O29" s="42">
        <v>58.89</v>
      </c>
      <c r="P29" s="35">
        <f t="shared" si="20"/>
        <v>-1.1746937405605062</v>
      </c>
      <c r="Q29" s="35">
        <v>58.77</v>
      </c>
      <c r="R29" s="35">
        <f t="shared" si="21"/>
        <v>-0.2037697401935823</v>
      </c>
      <c r="S29" s="34">
        <v>58.37</v>
      </c>
      <c r="T29" s="35">
        <f t="shared" si="22"/>
        <v>-0.6806193636209046</v>
      </c>
      <c r="U29" s="34">
        <v>58.3</v>
      </c>
      <c r="V29" s="35">
        <f t="shared" si="23"/>
        <v>-0.11992461881102923</v>
      </c>
      <c r="W29" s="34">
        <v>58.3</v>
      </c>
      <c r="X29" s="35">
        <f t="shared" si="24"/>
        <v>0</v>
      </c>
      <c r="Y29" s="34">
        <v>58.3</v>
      </c>
      <c r="Z29" s="35">
        <f t="shared" si="25"/>
        <v>0</v>
      </c>
      <c r="AA29" s="34">
        <v>58.33</v>
      </c>
      <c r="AB29" s="35">
        <v>0.0514579759862688</v>
      </c>
    </row>
    <row r="30" spans="1:28" ht="18" customHeight="1">
      <c r="A30" s="19" t="s">
        <v>50</v>
      </c>
      <c r="B30" s="20" t="s">
        <v>44</v>
      </c>
      <c r="C30" s="21" t="s">
        <v>20</v>
      </c>
      <c r="D30" s="22">
        <v>45.79</v>
      </c>
      <c r="E30" s="22">
        <v>46.25</v>
      </c>
      <c r="F30" s="33">
        <v>1.00458615418213</v>
      </c>
      <c r="G30" s="34">
        <v>45.99</v>
      </c>
      <c r="H30" s="35">
        <f t="shared" si="8"/>
        <v>-0.5621621621621609</v>
      </c>
      <c r="I30" s="34">
        <v>46.03</v>
      </c>
      <c r="J30" s="35">
        <f t="shared" si="18"/>
        <v>0.08697542944118286</v>
      </c>
      <c r="K30" s="34">
        <v>45.51</v>
      </c>
      <c r="L30" s="35">
        <f t="shared" si="9"/>
        <v>-1.1296980230284692</v>
      </c>
      <c r="M30" s="34">
        <v>45.42</v>
      </c>
      <c r="N30" s="35">
        <f t="shared" si="19"/>
        <v>-0.19775873434408897</v>
      </c>
      <c r="O30" s="42">
        <v>45.51</v>
      </c>
      <c r="P30" s="35">
        <f t="shared" si="20"/>
        <v>0.19815059445178473</v>
      </c>
      <c r="Q30" s="35">
        <v>45.64</v>
      </c>
      <c r="R30" s="35">
        <f t="shared" si="21"/>
        <v>0.28565150516370874</v>
      </c>
      <c r="S30" s="34">
        <v>45.25</v>
      </c>
      <c r="T30" s="35">
        <f t="shared" si="22"/>
        <v>-0.8545135845749341</v>
      </c>
      <c r="U30" s="34">
        <v>44.25</v>
      </c>
      <c r="V30" s="35">
        <f t="shared" si="23"/>
        <v>-2.209944751381221</v>
      </c>
      <c r="W30" s="34">
        <v>44.3</v>
      </c>
      <c r="X30" s="35">
        <f t="shared" si="24"/>
        <v>0.11299435028246929</v>
      </c>
      <c r="Y30" s="34">
        <v>44.3</v>
      </c>
      <c r="Z30" s="35">
        <f t="shared" si="25"/>
        <v>0</v>
      </c>
      <c r="AA30" s="34">
        <v>44.41</v>
      </c>
      <c r="AB30" s="35">
        <v>0.248306997742653</v>
      </c>
    </row>
    <row r="31" spans="1:28" ht="18" customHeight="1">
      <c r="A31" s="19" t="s">
        <v>51</v>
      </c>
      <c r="B31" s="20" t="s">
        <v>44</v>
      </c>
      <c r="C31" s="21" t="s">
        <v>20</v>
      </c>
      <c r="D31" s="22">
        <v>41.16</v>
      </c>
      <c r="E31" s="22">
        <v>41.48</v>
      </c>
      <c r="F31" s="33">
        <v>0.7774538386783325</v>
      </c>
      <c r="G31" s="34">
        <v>41.54</v>
      </c>
      <c r="H31" s="35">
        <f t="shared" si="8"/>
        <v>0.14464802314368974</v>
      </c>
      <c r="I31" s="34">
        <v>40.29</v>
      </c>
      <c r="J31" s="35">
        <f t="shared" si="18"/>
        <v>-3.0091478093403956</v>
      </c>
      <c r="K31" s="34">
        <v>41.3</v>
      </c>
      <c r="L31" s="35">
        <v>-0.34</v>
      </c>
      <c r="M31" s="34">
        <v>41.17</v>
      </c>
      <c r="N31" s="35">
        <f t="shared" si="19"/>
        <v>-0.31476997578691046</v>
      </c>
      <c r="O31" s="42">
        <v>41</v>
      </c>
      <c r="P31" s="35">
        <f t="shared" si="20"/>
        <v>-0.41292203060481203</v>
      </c>
      <c r="Q31" s="35">
        <v>41</v>
      </c>
      <c r="R31" s="35">
        <f t="shared" si="21"/>
        <v>0</v>
      </c>
      <c r="S31" s="34">
        <v>40.76</v>
      </c>
      <c r="T31" s="35">
        <f t="shared" si="22"/>
        <v>-0.5853658536585371</v>
      </c>
      <c r="U31" s="34">
        <v>40.75</v>
      </c>
      <c r="V31" s="35">
        <f t="shared" si="23"/>
        <v>-0.02453385672227526</v>
      </c>
      <c r="W31" s="34">
        <v>39.62</v>
      </c>
      <c r="X31" s="35">
        <f t="shared" si="24"/>
        <v>-2.773006134969336</v>
      </c>
      <c r="Y31" s="34">
        <v>39.06</v>
      </c>
      <c r="Z31" s="35">
        <f t="shared" si="25"/>
        <v>-1.4134275618374437</v>
      </c>
      <c r="AA31" s="34">
        <v>42.56</v>
      </c>
      <c r="AB31" s="35">
        <v>0.733727810650886</v>
      </c>
    </row>
    <row r="32" spans="1:28" ht="18" customHeight="1">
      <c r="A32" s="16" t="s">
        <v>52</v>
      </c>
      <c r="B32" s="23"/>
      <c r="C32" s="24"/>
      <c r="D32" s="22"/>
      <c r="E32" s="22"/>
      <c r="F32" s="33"/>
      <c r="G32" s="34"/>
      <c r="H32" s="35"/>
      <c r="I32" s="34"/>
      <c r="J32" s="35"/>
      <c r="K32" s="34"/>
      <c r="L32" s="35"/>
      <c r="M32" s="34"/>
      <c r="N32" s="35"/>
      <c r="O32" s="42"/>
      <c r="P32" s="35"/>
      <c r="Q32" s="35"/>
      <c r="R32" s="35"/>
      <c r="S32" s="34"/>
      <c r="T32" s="35"/>
      <c r="U32" s="34"/>
      <c r="V32" s="35"/>
      <c r="W32" s="34"/>
      <c r="X32" s="35"/>
      <c r="Y32" s="34"/>
      <c r="Z32" s="35"/>
      <c r="AA32" s="34"/>
      <c r="AB32" s="35"/>
    </row>
    <row r="33" spans="1:28" ht="18" customHeight="1">
      <c r="A33" s="19" t="s">
        <v>53</v>
      </c>
      <c r="B33" s="20" t="s">
        <v>54</v>
      </c>
      <c r="C33" s="21" t="s">
        <v>20</v>
      </c>
      <c r="D33" s="22">
        <v>20.49</v>
      </c>
      <c r="E33" s="22">
        <v>20.45</v>
      </c>
      <c r="F33" s="33">
        <v>-0.19521717911176184</v>
      </c>
      <c r="G33" s="34">
        <v>19.93</v>
      </c>
      <c r="H33" s="35">
        <f t="shared" si="8"/>
        <v>-2.5427872860635636</v>
      </c>
      <c r="I33" s="34">
        <v>19.66</v>
      </c>
      <c r="J33" s="35">
        <f aca="true" t="shared" si="26" ref="J33:J39">(I33/G33-1)*100</f>
        <v>-1.354741595584541</v>
      </c>
      <c r="K33" s="34">
        <v>19.57</v>
      </c>
      <c r="L33" s="35">
        <f t="shared" si="9"/>
        <v>-0.45778229908443047</v>
      </c>
      <c r="M33" s="34">
        <v>19.53</v>
      </c>
      <c r="N33" s="35">
        <f aca="true" t="shared" si="27" ref="N33:N39">(M33/K33-1)*100</f>
        <v>-0.20439448134900173</v>
      </c>
      <c r="O33" s="42">
        <v>19.52</v>
      </c>
      <c r="P33" s="35">
        <f aca="true" t="shared" si="28" ref="P33:P39">(O33/M33-1)*100</f>
        <v>-0.051203277009737036</v>
      </c>
      <c r="Q33" s="35">
        <v>19.63</v>
      </c>
      <c r="R33" s="35">
        <f aca="true" t="shared" si="29" ref="R33:R39">(Q33/O33-1)*100</f>
        <v>0.563524590163933</v>
      </c>
      <c r="S33" s="34">
        <v>19.61</v>
      </c>
      <c r="T33" s="35">
        <f aca="true" t="shared" si="30" ref="T33:T39">(S33/Q33-1)*100</f>
        <v>-0.10188487009679115</v>
      </c>
      <c r="U33" s="34">
        <v>19.6</v>
      </c>
      <c r="V33" s="35">
        <f aca="true" t="shared" si="31" ref="V33:V39">(U33/S33-1)*100</f>
        <v>-0.05099439061702071</v>
      </c>
      <c r="W33" s="34">
        <v>19.53</v>
      </c>
      <c r="X33" s="35">
        <f aca="true" t="shared" si="32" ref="X33:X39">(W33/U33-1)*100</f>
        <v>-0.3571428571428559</v>
      </c>
      <c r="Y33" s="34">
        <v>19.33</v>
      </c>
      <c r="Z33" s="35">
        <f aca="true" t="shared" si="33" ref="Z33:Z39">(Y33/W33-1)*100</f>
        <v>-1.0240655401945853</v>
      </c>
      <c r="AA33" s="34">
        <v>19.55</v>
      </c>
      <c r="AB33" s="35">
        <v>1.13812726332128</v>
      </c>
    </row>
    <row r="34" spans="1:28" ht="18" customHeight="1">
      <c r="A34" s="19" t="s">
        <v>55</v>
      </c>
      <c r="B34" s="20" t="s">
        <v>44</v>
      </c>
      <c r="C34" s="21" t="s">
        <v>20</v>
      </c>
      <c r="D34" s="22">
        <v>15.98</v>
      </c>
      <c r="E34" s="22">
        <v>15.98</v>
      </c>
      <c r="F34" s="33">
        <v>0</v>
      </c>
      <c r="G34" s="34">
        <v>16.05</v>
      </c>
      <c r="H34" s="35">
        <f t="shared" si="8"/>
        <v>0.43804755944931717</v>
      </c>
      <c r="I34" s="34">
        <v>15.93</v>
      </c>
      <c r="J34" s="35">
        <f t="shared" si="26"/>
        <v>-0.7476635514018781</v>
      </c>
      <c r="K34" s="34">
        <v>15.89</v>
      </c>
      <c r="L34" s="35">
        <f t="shared" si="9"/>
        <v>-0.25109855618329346</v>
      </c>
      <c r="M34" s="34">
        <v>15.95</v>
      </c>
      <c r="N34" s="35">
        <f t="shared" si="27"/>
        <v>0.37759597230961894</v>
      </c>
      <c r="O34" s="42">
        <v>15.9</v>
      </c>
      <c r="P34" s="35">
        <f t="shared" si="28"/>
        <v>-0.31347962382444194</v>
      </c>
      <c r="Q34" s="35">
        <v>15.96</v>
      </c>
      <c r="R34" s="35">
        <f t="shared" si="29"/>
        <v>0.37735849056603765</v>
      </c>
      <c r="S34" s="34">
        <v>15.95</v>
      </c>
      <c r="T34" s="35">
        <f t="shared" si="30"/>
        <v>-0.06265664160401974</v>
      </c>
      <c r="U34" s="34">
        <v>15.96</v>
      </c>
      <c r="V34" s="35">
        <f t="shared" si="31"/>
        <v>0.0626959247649106</v>
      </c>
      <c r="W34" s="34">
        <v>15.91</v>
      </c>
      <c r="X34" s="35">
        <f t="shared" si="32"/>
        <v>-0.31328320802005427</v>
      </c>
      <c r="Y34" s="34">
        <v>15.95</v>
      </c>
      <c r="Z34" s="35">
        <f t="shared" si="33"/>
        <v>0.25141420490257804</v>
      </c>
      <c r="AA34" s="34">
        <v>16.02</v>
      </c>
      <c r="AB34" s="35">
        <v>0.438871473354241</v>
      </c>
    </row>
    <row r="35" spans="1:28" ht="18" customHeight="1">
      <c r="A35" s="16" t="s">
        <v>56</v>
      </c>
      <c r="B35" s="23"/>
      <c r="C35" s="24"/>
      <c r="D35" s="22"/>
      <c r="E35" s="22"/>
      <c r="F35" s="33"/>
      <c r="G35" s="34"/>
      <c r="H35" s="35"/>
      <c r="I35" s="34"/>
      <c r="J35" s="35"/>
      <c r="K35" s="34"/>
      <c r="L35" s="35"/>
      <c r="M35" s="34"/>
      <c r="N35" s="35"/>
      <c r="O35" s="42"/>
      <c r="P35" s="35"/>
      <c r="Q35" s="35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5"/>
    </row>
    <row r="36" spans="1:28" ht="18" customHeight="1">
      <c r="A36" s="19" t="s">
        <v>57</v>
      </c>
      <c r="B36" s="20" t="s">
        <v>58</v>
      </c>
      <c r="C36" s="21" t="s">
        <v>20</v>
      </c>
      <c r="D36" s="22">
        <v>7.69</v>
      </c>
      <c r="E36" s="22">
        <v>7.66</v>
      </c>
      <c r="F36" s="33">
        <v>-0.39011703511053764</v>
      </c>
      <c r="G36" s="34">
        <v>7.59</v>
      </c>
      <c r="H36" s="35">
        <f t="shared" si="8"/>
        <v>-0.9138381201044377</v>
      </c>
      <c r="I36" s="34">
        <v>7.39</v>
      </c>
      <c r="J36" s="35">
        <f t="shared" si="26"/>
        <v>-2.6350461133069825</v>
      </c>
      <c r="K36" s="34">
        <v>7.33</v>
      </c>
      <c r="L36" s="35">
        <f t="shared" si="9"/>
        <v>-0.8119079837618393</v>
      </c>
      <c r="M36" s="34">
        <v>7.23</v>
      </c>
      <c r="N36" s="35">
        <f t="shared" si="27"/>
        <v>-1.3642564802182733</v>
      </c>
      <c r="O36" s="42">
        <v>7.22</v>
      </c>
      <c r="P36" s="35">
        <f t="shared" si="28"/>
        <v>-0.13831258644537714</v>
      </c>
      <c r="Q36" s="35">
        <v>7.21</v>
      </c>
      <c r="R36" s="35">
        <f t="shared" si="29"/>
        <v>-0.13850415512465242</v>
      </c>
      <c r="S36" s="34">
        <v>7.23</v>
      </c>
      <c r="T36" s="35">
        <f t="shared" si="30"/>
        <v>0.277392510402219</v>
      </c>
      <c r="U36" s="34">
        <v>7.29</v>
      </c>
      <c r="V36" s="35">
        <f t="shared" si="31"/>
        <v>0.8298755186721962</v>
      </c>
      <c r="W36" s="34">
        <v>7.31</v>
      </c>
      <c r="X36" s="35">
        <f t="shared" si="32"/>
        <v>0.274348422496562</v>
      </c>
      <c r="Y36" s="34">
        <v>7.2</v>
      </c>
      <c r="Z36" s="35">
        <f t="shared" si="33"/>
        <v>-1.5047879616962967</v>
      </c>
      <c r="AA36" s="34">
        <v>7.11</v>
      </c>
      <c r="AB36" s="35">
        <v>-1.25</v>
      </c>
    </row>
    <row r="37" spans="1:28" ht="18" customHeight="1">
      <c r="A37" s="19" t="s">
        <v>59</v>
      </c>
      <c r="B37" s="20" t="s">
        <v>58</v>
      </c>
      <c r="C37" s="21" t="s">
        <v>20</v>
      </c>
      <c r="D37" s="22">
        <v>7.17</v>
      </c>
      <c r="E37" s="22">
        <v>7.1</v>
      </c>
      <c r="F37" s="33">
        <v>-0.9762900976290179</v>
      </c>
      <c r="G37" s="34">
        <v>6.99</v>
      </c>
      <c r="H37" s="35">
        <f t="shared" si="8"/>
        <v>-1.5492957746478742</v>
      </c>
      <c r="I37" s="34">
        <v>6.93</v>
      </c>
      <c r="J37" s="35">
        <f t="shared" si="26"/>
        <v>-0.8583690987124526</v>
      </c>
      <c r="K37" s="34">
        <v>6.92</v>
      </c>
      <c r="L37" s="35">
        <f t="shared" si="9"/>
        <v>-0.1443001443001357</v>
      </c>
      <c r="M37" s="34">
        <v>6.76</v>
      </c>
      <c r="N37" s="35">
        <f t="shared" si="27"/>
        <v>-2.3121387283236983</v>
      </c>
      <c r="O37" s="42">
        <v>6.69</v>
      </c>
      <c r="P37" s="35">
        <f t="shared" si="28"/>
        <v>-1.0355029585798703</v>
      </c>
      <c r="Q37" s="35">
        <v>6.69</v>
      </c>
      <c r="R37" s="35">
        <f t="shared" si="29"/>
        <v>0</v>
      </c>
      <c r="S37" s="34">
        <v>6.9</v>
      </c>
      <c r="T37" s="35">
        <f t="shared" si="30"/>
        <v>3.1390134529148073</v>
      </c>
      <c r="U37" s="34">
        <v>7.01</v>
      </c>
      <c r="V37" s="35">
        <f t="shared" si="31"/>
        <v>1.5942028985507228</v>
      </c>
      <c r="W37" s="34">
        <v>6.98</v>
      </c>
      <c r="X37" s="35">
        <f t="shared" si="32"/>
        <v>-0.42796005706132734</v>
      </c>
      <c r="Y37" s="34">
        <v>6.92</v>
      </c>
      <c r="Z37" s="35">
        <f t="shared" si="33"/>
        <v>-0.8595988538682042</v>
      </c>
      <c r="AA37" s="34">
        <v>6.9</v>
      </c>
      <c r="AB37" s="35">
        <v>-0.289017341040454</v>
      </c>
    </row>
    <row r="38" spans="1:28" ht="18" customHeight="1">
      <c r="A38" s="19" t="s">
        <v>60</v>
      </c>
      <c r="B38" s="20" t="s">
        <v>61</v>
      </c>
      <c r="C38" s="21" t="s">
        <v>20</v>
      </c>
      <c r="D38" s="22">
        <v>9.38</v>
      </c>
      <c r="E38" s="22">
        <v>9.39</v>
      </c>
      <c r="F38" s="33">
        <v>0.10660980810235365</v>
      </c>
      <c r="G38" s="34">
        <v>9.4</v>
      </c>
      <c r="H38" s="35">
        <f t="shared" si="8"/>
        <v>0.10649627263046302</v>
      </c>
      <c r="I38" s="34">
        <v>9.48</v>
      </c>
      <c r="J38" s="35">
        <f t="shared" si="26"/>
        <v>0.8510638297872353</v>
      </c>
      <c r="K38" s="34">
        <v>9.52</v>
      </c>
      <c r="L38" s="35">
        <f t="shared" si="9"/>
        <v>0.42194092827003704</v>
      </c>
      <c r="M38" s="34">
        <v>9.53</v>
      </c>
      <c r="N38" s="35">
        <f t="shared" si="27"/>
        <v>0.10504201680672232</v>
      </c>
      <c r="O38" s="42">
        <v>9.53</v>
      </c>
      <c r="P38" s="35">
        <f t="shared" si="28"/>
        <v>0</v>
      </c>
      <c r="Q38" s="35">
        <v>9.55</v>
      </c>
      <c r="R38" s="35">
        <f t="shared" si="29"/>
        <v>0.20986358866736943</v>
      </c>
      <c r="S38" s="34">
        <v>9.6</v>
      </c>
      <c r="T38" s="35">
        <f t="shared" si="30"/>
        <v>0.5235602094240788</v>
      </c>
      <c r="U38" s="34">
        <v>9.66</v>
      </c>
      <c r="V38" s="35">
        <f t="shared" si="31"/>
        <v>0.6250000000000089</v>
      </c>
      <c r="W38" s="34">
        <v>9.7</v>
      </c>
      <c r="X38" s="35">
        <f t="shared" si="32"/>
        <v>0.41407867494822614</v>
      </c>
      <c r="Y38" s="34">
        <v>9.65</v>
      </c>
      <c r="Z38" s="35">
        <f t="shared" si="33"/>
        <v>-0.5154639175257603</v>
      </c>
      <c r="AA38" s="34">
        <v>9.61</v>
      </c>
      <c r="AB38" s="35">
        <v>-0.414507772020734</v>
      </c>
    </row>
    <row r="39" spans="1:28" ht="18" customHeight="1">
      <c r="A39" s="19" t="s">
        <v>62</v>
      </c>
      <c r="B39" s="20" t="s">
        <v>58</v>
      </c>
      <c r="C39" s="21" t="s">
        <v>20</v>
      </c>
      <c r="D39" s="22">
        <v>8.12</v>
      </c>
      <c r="E39" s="22">
        <v>8.15</v>
      </c>
      <c r="F39" s="33">
        <v>0.3694581280788256</v>
      </c>
      <c r="G39" s="34">
        <v>8.26</v>
      </c>
      <c r="H39" s="35">
        <f t="shared" si="8"/>
        <v>1.3496932515337345</v>
      </c>
      <c r="I39" s="34">
        <v>8.3</v>
      </c>
      <c r="J39" s="35">
        <f t="shared" si="26"/>
        <v>0.4842615012106588</v>
      </c>
      <c r="K39" s="34">
        <v>8.31</v>
      </c>
      <c r="L39" s="35">
        <f t="shared" si="9"/>
        <v>0.12048192771083599</v>
      </c>
      <c r="M39" s="34">
        <v>8.39</v>
      </c>
      <c r="N39" s="35">
        <f t="shared" si="27"/>
        <v>0.9626955475330989</v>
      </c>
      <c r="O39" s="42">
        <v>8.4</v>
      </c>
      <c r="P39" s="35">
        <f t="shared" si="28"/>
        <v>0.11918951132299238</v>
      </c>
      <c r="Q39" s="35">
        <v>8.4</v>
      </c>
      <c r="R39" s="35">
        <f t="shared" si="29"/>
        <v>0</v>
      </c>
      <c r="S39" s="34">
        <v>8.41</v>
      </c>
      <c r="T39" s="35">
        <f t="shared" si="30"/>
        <v>0.11904761904761862</v>
      </c>
      <c r="U39" s="34">
        <v>8.51</v>
      </c>
      <c r="V39" s="35">
        <f t="shared" si="31"/>
        <v>1.189060642092743</v>
      </c>
      <c r="W39" s="34">
        <v>8.62</v>
      </c>
      <c r="X39" s="35">
        <f t="shared" si="32"/>
        <v>1.2925969447708408</v>
      </c>
      <c r="Y39" s="34">
        <v>8.52</v>
      </c>
      <c r="Z39" s="35">
        <f t="shared" si="33"/>
        <v>-1.1600928074245953</v>
      </c>
      <c r="AA39" s="34">
        <v>8.42</v>
      </c>
      <c r="AB39" s="35">
        <v>-1.17370892018779</v>
      </c>
    </row>
    <row r="40" spans="1:28" ht="18" customHeight="1">
      <c r="A40" s="16" t="s">
        <v>63</v>
      </c>
      <c r="B40" s="23"/>
      <c r="C40" s="24"/>
      <c r="D40" s="22"/>
      <c r="E40" s="22"/>
      <c r="F40" s="33"/>
      <c r="G40" s="34"/>
      <c r="H40" s="35"/>
      <c r="I40" s="34"/>
      <c r="J40" s="35"/>
      <c r="K40" s="34"/>
      <c r="L40" s="35"/>
      <c r="M40" s="34"/>
      <c r="N40" s="35"/>
      <c r="O40" s="42"/>
      <c r="P40" s="35"/>
      <c r="Q40" s="35"/>
      <c r="R40" s="35"/>
      <c r="S40" s="34"/>
      <c r="T40" s="35"/>
      <c r="U40" s="34"/>
      <c r="V40" s="35"/>
      <c r="W40" s="34"/>
      <c r="X40" s="35"/>
      <c r="Y40" s="34"/>
      <c r="Z40" s="35"/>
      <c r="AA40" s="34"/>
      <c r="AB40" s="35"/>
    </row>
    <row r="41" spans="1:28" ht="18" customHeight="1">
      <c r="A41" s="19" t="s">
        <v>64</v>
      </c>
      <c r="B41" s="20" t="s">
        <v>65</v>
      </c>
      <c r="C41" s="21" t="s">
        <v>20</v>
      </c>
      <c r="D41" s="22">
        <v>6.19</v>
      </c>
      <c r="E41" s="22">
        <v>4.9</v>
      </c>
      <c r="F41" s="33">
        <v>-20.840064620355413</v>
      </c>
      <c r="G41" s="34">
        <v>4.2</v>
      </c>
      <c r="H41" s="35">
        <f aca="true" t="shared" si="34" ref="H40:H71">(G41/E41-1)*100</f>
        <v>-14.28571428571429</v>
      </c>
      <c r="I41" s="34">
        <v>3.55</v>
      </c>
      <c r="J41" s="35">
        <f aca="true" t="shared" si="35" ref="J41:J70">(I41/G41-1)*100</f>
        <v>-15.476190476190489</v>
      </c>
      <c r="K41" s="34">
        <v>4.17</v>
      </c>
      <c r="L41" s="35">
        <f aca="true" t="shared" si="36" ref="L40:L71">(K41/I41-1)*100</f>
        <v>17.464788732394364</v>
      </c>
      <c r="M41" s="34">
        <v>4.19</v>
      </c>
      <c r="N41" s="35">
        <f aca="true" t="shared" si="37" ref="N41:N70">(M41/K41-1)*100</f>
        <v>0.4796163069544557</v>
      </c>
      <c r="O41" s="42">
        <v>4.55</v>
      </c>
      <c r="P41" s="35">
        <f aca="true" t="shared" si="38" ref="P41:P70">(O41/M41-1)*100</f>
        <v>8.591885441527424</v>
      </c>
      <c r="Q41" s="35">
        <v>5.08</v>
      </c>
      <c r="R41" s="35">
        <f aca="true" t="shared" si="39" ref="R41:R70">(Q41/O41-1)*100</f>
        <v>11.648351648351651</v>
      </c>
      <c r="S41" s="34">
        <v>5.76</v>
      </c>
      <c r="T41" s="35">
        <f aca="true" t="shared" si="40" ref="T41:T70">(S41/Q41-1)*100</f>
        <v>13.38582677165354</v>
      </c>
      <c r="U41" s="34">
        <v>6.73</v>
      </c>
      <c r="V41" s="35">
        <f aca="true" t="shared" si="41" ref="V41:V70">(U41/S41-1)*100</f>
        <v>16.84027777777779</v>
      </c>
      <c r="W41" s="34">
        <v>7.14</v>
      </c>
      <c r="X41" s="35">
        <f aca="true" t="shared" si="42" ref="X41:X70">(W41/U41-1)*100</f>
        <v>6.092124814264466</v>
      </c>
      <c r="Y41" s="34">
        <v>5.61</v>
      </c>
      <c r="Z41" s="35">
        <f aca="true" t="shared" si="43" ref="Z41:Z70">(Y41/W41-1)*100</f>
        <v>-21.42857142857142</v>
      </c>
      <c r="AA41" s="34">
        <v>4.66</v>
      </c>
      <c r="AB41" s="35">
        <v>-16.934046345811</v>
      </c>
    </row>
    <row r="42" spans="1:28" ht="18" customHeight="1">
      <c r="A42" s="19" t="s">
        <v>66</v>
      </c>
      <c r="B42" s="20" t="s">
        <v>65</v>
      </c>
      <c r="C42" s="21" t="s">
        <v>20</v>
      </c>
      <c r="D42" s="22">
        <v>5.76</v>
      </c>
      <c r="E42" s="22">
        <v>5.09</v>
      </c>
      <c r="F42" s="33">
        <v>-11.631944444444443</v>
      </c>
      <c r="G42" s="34">
        <v>4.81</v>
      </c>
      <c r="H42" s="35">
        <f t="shared" si="34"/>
        <v>-5.500982318271131</v>
      </c>
      <c r="I42" s="34">
        <v>4.15</v>
      </c>
      <c r="J42" s="35">
        <f t="shared" si="35"/>
        <v>-13.721413721413711</v>
      </c>
      <c r="K42" s="34">
        <v>4.56</v>
      </c>
      <c r="L42" s="35">
        <f t="shared" si="36"/>
        <v>9.879518072289128</v>
      </c>
      <c r="M42" s="34">
        <v>4.27</v>
      </c>
      <c r="N42" s="35">
        <f t="shared" si="37"/>
        <v>-6.359649122807021</v>
      </c>
      <c r="O42" s="42">
        <v>4.32</v>
      </c>
      <c r="P42" s="35">
        <f t="shared" si="38"/>
        <v>1.1709601873536535</v>
      </c>
      <c r="Q42" s="35">
        <v>4.69</v>
      </c>
      <c r="R42" s="35">
        <f t="shared" si="39"/>
        <v>8.564814814814813</v>
      </c>
      <c r="S42" s="34">
        <v>4.69</v>
      </c>
      <c r="T42" s="35">
        <f t="shared" si="40"/>
        <v>0</v>
      </c>
      <c r="U42" s="34">
        <v>5.18</v>
      </c>
      <c r="V42" s="35">
        <f t="shared" si="41"/>
        <v>10.447761194029837</v>
      </c>
      <c r="W42" s="34">
        <v>5.08</v>
      </c>
      <c r="X42" s="35">
        <f t="shared" si="42"/>
        <v>-1.9305019305019266</v>
      </c>
      <c r="Y42" s="34">
        <v>4.43</v>
      </c>
      <c r="Z42" s="35">
        <f t="shared" si="43"/>
        <v>-12.795275590551192</v>
      </c>
      <c r="AA42" s="34">
        <v>4.4</v>
      </c>
      <c r="AB42" s="35">
        <v>-0.677200902934527</v>
      </c>
    </row>
    <row r="43" spans="1:28" ht="18" customHeight="1">
      <c r="A43" s="19" t="s">
        <v>67</v>
      </c>
      <c r="B43" s="20" t="s">
        <v>65</v>
      </c>
      <c r="C43" s="21" t="s">
        <v>20</v>
      </c>
      <c r="D43" s="22">
        <v>4.35</v>
      </c>
      <c r="E43" s="22">
        <v>4.33</v>
      </c>
      <c r="F43" s="33">
        <v>-0.45977011494251485</v>
      </c>
      <c r="G43" s="34">
        <v>4.11</v>
      </c>
      <c r="H43" s="35">
        <f t="shared" si="34"/>
        <v>-5.0808314087759765</v>
      </c>
      <c r="I43" s="34">
        <v>3.47</v>
      </c>
      <c r="J43" s="35">
        <f t="shared" si="35"/>
        <v>-15.571776155717764</v>
      </c>
      <c r="K43" s="34">
        <v>3.87</v>
      </c>
      <c r="L43" s="35">
        <f t="shared" si="36"/>
        <v>11.527377521613836</v>
      </c>
      <c r="M43" s="34">
        <v>3.59</v>
      </c>
      <c r="N43" s="35">
        <f t="shared" si="37"/>
        <v>-7.235142118863058</v>
      </c>
      <c r="O43" s="42">
        <v>3.51</v>
      </c>
      <c r="P43" s="35">
        <f t="shared" si="38"/>
        <v>-2.228412256267409</v>
      </c>
      <c r="Q43" s="35">
        <v>3.69</v>
      </c>
      <c r="R43" s="35">
        <f t="shared" si="39"/>
        <v>5.128205128205132</v>
      </c>
      <c r="S43" s="34">
        <v>3.85</v>
      </c>
      <c r="T43" s="35">
        <f t="shared" si="40"/>
        <v>4.336043360433606</v>
      </c>
      <c r="U43" s="34">
        <v>4.41</v>
      </c>
      <c r="V43" s="35">
        <f t="shared" si="41"/>
        <v>14.54545454545455</v>
      </c>
      <c r="W43" s="34">
        <v>4.11</v>
      </c>
      <c r="X43" s="35">
        <f t="shared" si="42"/>
        <v>-6.802721088435371</v>
      </c>
      <c r="Y43" s="34">
        <v>3.76</v>
      </c>
      <c r="Z43" s="35">
        <f t="shared" si="43"/>
        <v>-8.515815085158163</v>
      </c>
      <c r="AA43" s="34">
        <v>3.54</v>
      </c>
      <c r="AB43" s="35">
        <v>-5.85106382978723</v>
      </c>
    </row>
    <row r="44" spans="1:28" ht="18" customHeight="1">
      <c r="A44" s="19" t="s">
        <v>68</v>
      </c>
      <c r="B44" s="20" t="s">
        <v>65</v>
      </c>
      <c r="C44" s="21" t="s">
        <v>20</v>
      </c>
      <c r="D44" s="22">
        <v>5.78</v>
      </c>
      <c r="E44" s="22">
        <v>6.48</v>
      </c>
      <c r="F44" s="33">
        <v>12.110726643598625</v>
      </c>
      <c r="G44" s="34">
        <v>6.6</v>
      </c>
      <c r="H44" s="35">
        <f t="shared" si="34"/>
        <v>1.8518518518518379</v>
      </c>
      <c r="I44" s="34">
        <v>5.93</v>
      </c>
      <c r="J44" s="35">
        <f t="shared" si="35"/>
        <v>-10.151515151515156</v>
      </c>
      <c r="K44" s="34">
        <v>6.05</v>
      </c>
      <c r="L44" s="35">
        <f t="shared" si="36"/>
        <v>2.023608768971341</v>
      </c>
      <c r="M44" s="34">
        <v>3.96</v>
      </c>
      <c r="N44" s="35">
        <f t="shared" si="37"/>
        <v>-34.54545454545455</v>
      </c>
      <c r="O44" s="42">
        <v>3.24</v>
      </c>
      <c r="P44" s="35">
        <f t="shared" si="38"/>
        <v>-18.181818181818176</v>
      </c>
      <c r="Q44" s="35">
        <v>3.18</v>
      </c>
      <c r="R44" s="35">
        <f t="shared" si="39"/>
        <v>-1.851851851851849</v>
      </c>
      <c r="S44" s="34">
        <v>3.12</v>
      </c>
      <c r="T44" s="35">
        <f t="shared" si="40"/>
        <v>-1.8867924528301883</v>
      </c>
      <c r="U44" s="34">
        <v>4.27</v>
      </c>
      <c r="V44" s="35">
        <f t="shared" si="41"/>
        <v>36.858974358974336</v>
      </c>
      <c r="W44" s="34">
        <v>4.12</v>
      </c>
      <c r="X44" s="35">
        <f t="shared" si="42"/>
        <v>-3.5128805620608827</v>
      </c>
      <c r="Y44" s="34">
        <v>4.06</v>
      </c>
      <c r="Z44" s="35">
        <f t="shared" si="43"/>
        <v>-1.456310679611661</v>
      </c>
      <c r="AA44" s="34">
        <v>4.67</v>
      </c>
      <c r="AB44" s="35">
        <v>15.0246305418719</v>
      </c>
    </row>
    <row r="45" spans="1:28" ht="18" customHeight="1">
      <c r="A45" s="19" t="s">
        <v>69</v>
      </c>
      <c r="B45" s="20" t="s">
        <v>65</v>
      </c>
      <c r="C45" s="21" t="s">
        <v>20</v>
      </c>
      <c r="D45" s="22">
        <v>4.24</v>
      </c>
      <c r="E45" s="22">
        <v>4.42</v>
      </c>
      <c r="F45" s="33">
        <v>4.245283018867907</v>
      </c>
      <c r="G45" s="34">
        <v>4.33</v>
      </c>
      <c r="H45" s="35">
        <f t="shared" si="34"/>
        <v>-2.036199095022617</v>
      </c>
      <c r="I45" s="34">
        <v>3.77</v>
      </c>
      <c r="J45" s="35">
        <f t="shared" si="35"/>
        <v>-12.93302540415705</v>
      </c>
      <c r="K45" s="34">
        <v>3.56</v>
      </c>
      <c r="L45" s="35">
        <f t="shared" si="36"/>
        <v>-5.57029177718833</v>
      </c>
      <c r="M45" s="34">
        <v>3.44</v>
      </c>
      <c r="N45" s="35">
        <f t="shared" si="37"/>
        <v>-3.370786516853941</v>
      </c>
      <c r="O45" s="42">
        <v>3.49</v>
      </c>
      <c r="P45" s="35">
        <f t="shared" si="38"/>
        <v>1.4534883720930258</v>
      </c>
      <c r="Q45" s="35">
        <v>3.55</v>
      </c>
      <c r="R45" s="35">
        <f t="shared" si="39"/>
        <v>1.7191977077363862</v>
      </c>
      <c r="S45" s="34">
        <v>3.73</v>
      </c>
      <c r="T45" s="35">
        <f t="shared" si="40"/>
        <v>5.070422535211283</v>
      </c>
      <c r="U45" s="34">
        <v>4.27</v>
      </c>
      <c r="V45" s="35">
        <f t="shared" si="41"/>
        <v>14.477211796246635</v>
      </c>
      <c r="W45" s="34">
        <v>4.13</v>
      </c>
      <c r="X45" s="35">
        <f t="shared" si="42"/>
        <v>-3.2786885245901565</v>
      </c>
      <c r="Y45" s="34">
        <v>3.83</v>
      </c>
      <c r="Z45" s="35">
        <f t="shared" si="43"/>
        <v>-7.263922518159804</v>
      </c>
      <c r="AA45" s="34">
        <v>3.72</v>
      </c>
      <c r="AB45" s="35">
        <v>-2.87206266318537</v>
      </c>
    </row>
    <row r="46" spans="1:28" ht="18" customHeight="1">
      <c r="A46" s="19" t="s">
        <v>70</v>
      </c>
      <c r="B46" s="20" t="s">
        <v>65</v>
      </c>
      <c r="C46" s="21" t="s">
        <v>20</v>
      </c>
      <c r="D46" s="22">
        <v>6.33</v>
      </c>
      <c r="E46" s="22">
        <v>6</v>
      </c>
      <c r="F46" s="33">
        <v>-5.213270142180093</v>
      </c>
      <c r="G46" s="34">
        <v>5.37</v>
      </c>
      <c r="H46" s="35">
        <f t="shared" si="34"/>
        <v>-10.499999999999998</v>
      </c>
      <c r="I46" s="34">
        <v>5.24</v>
      </c>
      <c r="J46" s="35">
        <f t="shared" si="35"/>
        <v>-2.420856610800748</v>
      </c>
      <c r="K46" s="34">
        <v>5.61</v>
      </c>
      <c r="L46" s="35">
        <f t="shared" si="36"/>
        <v>7.061068702290085</v>
      </c>
      <c r="M46" s="34">
        <v>5.23</v>
      </c>
      <c r="N46" s="35">
        <f t="shared" si="37"/>
        <v>-6.773618538324422</v>
      </c>
      <c r="O46" s="42">
        <v>4.82</v>
      </c>
      <c r="P46" s="35">
        <f t="shared" si="38"/>
        <v>-7.839388145315485</v>
      </c>
      <c r="Q46" s="35">
        <v>4.99</v>
      </c>
      <c r="R46" s="35">
        <f t="shared" si="39"/>
        <v>3.526970954356834</v>
      </c>
      <c r="S46" s="34">
        <v>5.1</v>
      </c>
      <c r="T46" s="35">
        <f t="shared" si="40"/>
        <v>2.2044088176352616</v>
      </c>
      <c r="U46" s="34">
        <v>5.68</v>
      </c>
      <c r="V46" s="35">
        <f t="shared" si="41"/>
        <v>11.372549019607847</v>
      </c>
      <c r="W46" s="34">
        <v>5.43</v>
      </c>
      <c r="X46" s="35">
        <f t="shared" si="42"/>
        <v>-4.401408450704225</v>
      </c>
      <c r="Y46" s="34">
        <v>5.02</v>
      </c>
      <c r="Z46" s="35">
        <f t="shared" si="43"/>
        <v>-7.550644567219155</v>
      </c>
      <c r="AA46" s="34">
        <v>4.7</v>
      </c>
      <c r="AB46" s="35">
        <v>-6.37450199203186</v>
      </c>
    </row>
    <row r="47" spans="1:28" ht="18" customHeight="1">
      <c r="A47" s="19" t="s">
        <v>71</v>
      </c>
      <c r="B47" s="20" t="s">
        <v>65</v>
      </c>
      <c r="C47" s="21" t="s">
        <v>20</v>
      </c>
      <c r="D47" s="22">
        <v>4.98</v>
      </c>
      <c r="E47" s="22">
        <v>4.92</v>
      </c>
      <c r="F47" s="33">
        <v>-1.2048192771084487</v>
      </c>
      <c r="G47" s="34">
        <v>4.89</v>
      </c>
      <c r="H47" s="35">
        <f t="shared" si="34"/>
        <v>-0.6097560975609762</v>
      </c>
      <c r="I47" s="34">
        <v>4.35</v>
      </c>
      <c r="J47" s="35">
        <f t="shared" si="35"/>
        <v>-11.042944785276077</v>
      </c>
      <c r="K47" s="34">
        <v>4.37</v>
      </c>
      <c r="L47" s="35">
        <f t="shared" si="36"/>
        <v>0.45977011494253706</v>
      </c>
      <c r="M47" s="34">
        <v>4.35</v>
      </c>
      <c r="N47" s="35">
        <f t="shared" si="37"/>
        <v>-0.4576659038901698</v>
      </c>
      <c r="O47" s="42">
        <v>4.75</v>
      </c>
      <c r="P47" s="35">
        <f t="shared" si="38"/>
        <v>9.195402298850585</v>
      </c>
      <c r="Q47" s="35">
        <v>4.73</v>
      </c>
      <c r="R47" s="35">
        <f t="shared" si="39"/>
        <v>-0.42105263157893313</v>
      </c>
      <c r="S47" s="34">
        <v>4.6</v>
      </c>
      <c r="T47" s="35">
        <f t="shared" si="40"/>
        <v>-2.748414376321373</v>
      </c>
      <c r="U47" s="34">
        <v>4.63</v>
      </c>
      <c r="V47" s="35">
        <f t="shared" si="41"/>
        <v>0.6521739130434856</v>
      </c>
      <c r="W47" s="34">
        <v>4.53</v>
      </c>
      <c r="X47" s="35">
        <f t="shared" si="42"/>
        <v>-2.1598272138228847</v>
      </c>
      <c r="Y47" s="34">
        <v>4.42</v>
      </c>
      <c r="Z47" s="35">
        <f t="shared" si="43"/>
        <v>-2.428256070640189</v>
      </c>
      <c r="AA47" s="34">
        <v>4.49</v>
      </c>
      <c r="AB47" s="35">
        <v>1.58371040723984</v>
      </c>
    </row>
    <row r="48" spans="1:28" ht="18" customHeight="1">
      <c r="A48" s="19" t="s">
        <v>72</v>
      </c>
      <c r="B48" s="20" t="s">
        <v>65</v>
      </c>
      <c r="C48" s="21" t="s">
        <v>20</v>
      </c>
      <c r="D48" s="22">
        <v>3.88</v>
      </c>
      <c r="E48" s="22">
        <v>4.17</v>
      </c>
      <c r="F48" s="33">
        <v>7.474226804123707</v>
      </c>
      <c r="G48" s="34">
        <v>4</v>
      </c>
      <c r="H48" s="35">
        <f t="shared" si="34"/>
        <v>-4.076738609112707</v>
      </c>
      <c r="I48" s="34">
        <v>3.17</v>
      </c>
      <c r="J48" s="35">
        <f t="shared" si="35"/>
        <v>-20.75</v>
      </c>
      <c r="K48" s="34">
        <v>3.3</v>
      </c>
      <c r="L48" s="35">
        <f t="shared" si="36"/>
        <v>4.100946372239744</v>
      </c>
      <c r="M48" s="34">
        <v>3.04</v>
      </c>
      <c r="N48" s="35">
        <f t="shared" si="37"/>
        <v>-7.878787878787874</v>
      </c>
      <c r="O48" s="42">
        <v>3.33</v>
      </c>
      <c r="P48" s="35">
        <f t="shared" si="38"/>
        <v>9.539473684210531</v>
      </c>
      <c r="Q48" s="35">
        <v>3.47</v>
      </c>
      <c r="R48" s="35">
        <f t="shared" si="39"/>
        <v>4.204204204204198</v>
      </c>
      <c r="S48" s="34">
        <v>3.46</v>
      </c>
      <c r="T48" s="35">
        <f t="shared" si="40"/>
        <v>-0.2881844380403509</v>
      </c>
      <c r="U48" s="34">
        <v>4.62</v>
      </c>
      <c r="V48" s="35">
        <f t="shared" si="41"/>
        <v>33.52601156069363</v>
      </c>
      <c r="W48" s="34">
        <v>4.43</v>
      </c>
      <c r="X48" s="35">
        <f t="shared" si="42"/>
        <v>-4.112554112554124</v>
      </c>
      <c r="Y48" s="34">
        <v>3.7</v>
      </c>
      <c r="Z48" s="35">
        <f t="shared" si="43"/>
        <v>-16.478555304740393</v>
      </c>
      <c r="AA48" s="34">
        <v>3.54</v>
      </c>
      <c r="AB48" s="35">
        <v>-4.32432432432432</v>
      </c>
    </row>
    <row r="49" spans="1:28" ht="18" customHeight="1">
      <c r="A49" s="19" t="s">
        <v>73</v>
      </c>
      <c r="B49" s="20" t="s">
        <v>65</v>
      </c>
      <c r="C49" s="21" t="s">
        <v>20</v>
      </c>
      <c r="D49" s="22">
        <v>2.77</v>
      </c>
      <c r="E49" s="22">
        <v>2.72</v>
      </c>
      <c r="F49" s="33">
        <v>-1.805054151624541</v>
      </c>
      <c r="G49" s="34">
        <v>2.66</v>
      </c>
      <c r="H49" s="35">
        <f t="shared" si="34"/>
        <v>-2.2058823529411797</v>
      </c>
      <c r="I49" s="34">
        <v>2.27</v>
      </c>
      <c r="J49" s="35">
        <f t="shared" si="35"/>
        <v>-14.661654135338352</v>
      </c>
      <c r="K49" s="34">
        <v>2.26</v>
      </c>
      <c r="L49" s="35">
        <f t="shared" si="36"/>
        <v>-0.440528634361248</v>
      </c>
      <c r="M49" s="34">
        <v>2.18</v>
      </c>
      <c r="N49" s="35">
        <f t="shared" si="37"/>
        <v>-3.539823008849541</v>
      </c>
      <c r="O49" s="42">
        <v>2.27</v>
      </c>
      <c r="P49" s="35">
        <f t="shared" si="38"/>
        <v>4.128440366972463</v>
      </c>
      <c r="Q49" s="35">
        <v>2.34</v>
      </c>
      <c r="R49" s="35">
        <f t="shared" si="39"/>
        <v>3.083700440528636</v>
      </c>
      <c r="S49" s="34">
        <v>2.41</v>
      </c>
      <c r="T49" s="35">
        <f t="shared" si="40"/>
        <v>2.991452991453003</v>
      </c>
      <c r="U49" s="34">
        <v>2.77</v>
      </c>
      <c r="V49" s="35">
        <f t="shared" si="41"/>
        <v>14.937759336099576</v>
      </c>
      <c r="W49" s="34">
        <v>2.77</v>
      </c>
      <c r="X49" s="35">
        <f t="shared" si="42"/>
        <v>0</v>
      </c>
      <c r="Y49" s="34">
        <v>2.58</v>
      </c>
      <c r="Z49" s="35">
        <f t="shared" si="43"/>
        <v>-6.859205776173283</v>
      </c>
      <c r="AA49" s="34">
        <v>2.48</v>
      </c>
      <c r="AB49" s="35">
        <v>-3.87596899224807</v>
      </c>
    </row>
    <row r="50" spans="1:28" ht="18" customHeight="1">
      <c r="A50" s="19" t="s">
        <v>74</v>
      </c>
      <c r="B50" s="20" t="s">
        <v>65</v>
      </c>
      <c r="C50" s="21" t="s">
        <v>20</v>
      </c>
      <c r="D50" s="22">
        <v>4.86</v>
      </c>
      <c r="E50" s="22">
        <v>5</v>
      </c>
      <c r="F50" s="33">
        <v>2.8806584362139898</v>
      </c>
      <c r="G50" s="34">
        <v>5.13</v>
      </c>
      <c r="H50" s="35">
        <f t="shared" si="34"/>
        <v>2.6000000000000023</v>
      </c>
      <c r="I50" s="34">
        <v>4.87</v>
      </c>
      <c r="J50" s="35">
        <f t="shared" si="35"/>
        <v>-5.0682261208577</v>
      </c>
      <c r="K50" s="34">
        <v>4.86</v>
      </c>
      <c r="L50" s="35">
        <f t="shared" si="36"/>
        <v>-0.2053388090349051</v>
      </c>
      <c r="M50" s="34">
        <v>4.33</v>
      </c>
      <c r="N50" s="35">
        <f t="shared" si="37"/>
        <v>-10.905349794238683</v>
      </c>
      <c r="O50" s="42">
        <v>4.02</v>
      </c>
      <c r="P50" s="35">
        <f t="shared" si="38"/>
        <v>-7.159353348729802</v>
      </c>
      <c r="Q50" s="35">
        <v>4.07</v>
      </c>
      <c r="R50" s="35">
        <f t="shared" si="39"/>
        <v>1.2437810945273853</v>
      </c>
      <c r="S50" s="34">
        <v>4.09</v>
      </c>
      <c r="T50" s="35">
        <f t="shared" si="40"/>
        <v>0.49140049140048436</v>
      </c>
      <c r="U50" s="34">
        <v>4.53</v>
      </c>
      <c r="V50" s="35">
        <f t="shared" si="41"/>
        <v>10.757946210268955</v>
      </c>
      <c r="W50" s="34">
        <v>4.54</v>
      </c>
      <c r="X50" s="35">
        <f t="shared" si="42"/>
        <v>0.22075055187638082</v>
      </c>
      <c r="Y50" s="34">
        <v>4.4</v>
      </c>
      <c r="Z50" s="35">
        <f t="shared" si="43"/>
        <v>-3.083700440528625</v>
      </c>
      <c r="AA50" s="34">
        <v>4.27</v>
      </c>
      <c r="AB50" s="35">
        <v>-2.95454545454548</v>
      </c>
    </row>
    <row r="51" spans="1:28" ht="18" customHeight="1">
      <c r="A51" s="19" t="s">
        <v>75</v>
      </c>
      <c r="B51" s="20" t="s">
        <v>65</v>
      </c>
      <c r="C51" s="21" t="s">
        <v>20</v>
      </c>
      <c r="D51" s="22">
        <v>5.36</v>
      </c>
      <c r="E51" s="22">
        <v>5.18</v>
      </c>
      <c r="F51" s="33">
        <v>-3.358208955223896</v>
      </c>
      <c r="G51" s="34">
        <v>4.88</v>
      </c>
      <c r="H51" s="35">
        <f t="shared" si="34"/>
        <v>-5.7915057915057915</v>
      </c>
      <c r="I51" s="34">
        <v>4.49</v>
      </c>
      <c r="J51" s="35">
        <f t="shared" si="35"/>
        <v>-7.991803278688514</v>
      </c>
      <c r="K51" s="34">
        <v>4.71</v>
      </c>
      <c r="L51" s="35">
        <f t="shared" si="36"/>
        <v>4.899777282850781</v>
      </c>
      <c r="M51" s="34">
        <v>4.39</v>
      </c>
      <c r="N51" s="35">
        <f t="shared" si="37"/>
        <v>-6.794055201698523</v>
      </c>
      <c r="O51" s="42">
        <v>4.47</v>
      </c>
      <c r="P51" s="35">
        <f t="shared" si="38"/>
        <v>1.8223234624145768</v>
      </c>
      <c r="Q51" s="35">
        <v>4.51</v>
      </c>
      <c r="R51" s="35">
        <f t="shared" si="39"/>
        <v>0.8948545861297452</v>
      </c>
      <c r="S51" s="34">
        <v>4.51</v>
      </c>
      <c r="T51" s="35">
        <f t="shared" si="40"/>
        <v>0</v>
      </c>
      <c r="U51" s="34">
        <v>5.13</v>
      </c>
      <c r="V51" s="35">
        <f t="shared" si="41"/>
        <v>13.747228381374722</v>
      </c>
      <c r="W51" s="34">
        <v>4.84</v>
      </c>
      <c r="X51" s="35">
        <f t="shared" si="42"/>
        <v>-5.653021442495132</v>
      </c>
      <c r="Y51" s="34">
        <v>4.48</v>
      </c>
      <c r="Z51" s="35">
        <f t="shared" si="43"/>
        <v>-7.438016528925607</v>
      </c>
      <c r="AA51" s="34">
        <v>4.21</v>
      </c>
      <c r="AB51" s="35">
        <v>-6.02678571428572</v>
      </c>
    </row>
    <row r="52" spans="1:28" ht="18" customHeight="1">
      <c r="A52" s="19" t="s">
        <v>76</v>
      </c>
      <c r="B52" s="20" t="s">
        <v>65</v>
      </c>
      <c r="C52" s="21" t="s">
        <v>20</v>
      </c>
      <c r="D52" s="22">
        <v>6.87</v>
      </c>
      <c r="E52" s="22">
        <v>6.07</v>
      </c>
      <c r="F52" s="33">
        <v>-11.644832605531297</v>
      </c>
      <c r="G52" s="34">
        <v>5.31</v>
      </c>
      <c r="H52" s="35">
        <f t="shared" si="34"/>
        <v>-12.520593080724884</v>
      </c>
      <c r="I52" s="34">
        <v>4.85</v>
      </c>
      <c r="J52" s="35">
        <f t="shared" si="35"/>
        <v>-8.662900188323919</v>
      </c>
      <c r="K52" s="34">
        <v>5.33</v>
      </c>
      <c r="L52" s="35">
        <f t="shared" si="36"/>
        <v>9.896907216494855</v>
      </c>
      <c r="M52" s="34">
        <v>5.35</v>
      </c>
      <c r="N52" s="35">
        <f t="shared" si="37"/>
        <v>0.37523452157597337</v>
      </c>
      <c r="O52" s="42">
        <v>5.63</v>
      </c>
      <c r="P52" s="35">
        <f t="shared" si="38"/>
        <v>5.23364485981308</v>
      </c>
      <c r="Q52" s="35">
        <v>6.29</v>
      </c>
      <c r="R52" s="35">
        <f t="shared" si="39"/>
        <v>11.722912966252231</v>
      </c>
      <c r="S52" s="34">
        <v>6.41</v>
      </c>
      <c r="T52" s="35">
        <f t="shared" si="40"/>
        <v>1.9077901430842648</v>
      </c>
      <c r="U52" s="34">
        <v>7.79</v>
      </c>
      <c r="V52" s="35">
        <f t="shared" si="41"/>
        <v>21.528861154446165</v>
      </c>
      <c r="W52" s="34">
        <v>7.15</v>
      </c>
      <c r="X52" s="35">
        <f t="shared" si="42"/>
        <v>-8.215661103979455</v>
      </c>
      <c r="Y52" s="34">
        <v>5.58</v>
      </c>
      <c r="Z52" s="35">
        <f t="shared" si="43"/>
        <v>-21.958041958041964</v>
      </c>
      <c r="AA52" s="34">
        <v>5.25</v>
      </c>
      <c r="AB52" s="35">
        <v>-5.91397849462366</v>
      </c>
    </row>
    <row r="53" spans="1:28" ht="18" customHeight="1">
      <c r="A53" s="19" t="s">
        <v>77</v>
      </c>
      <c r="B53" s="20" t="s">
        <v>65</v>
      </c>
      <c r="C53" s="21" t="s">
        <v>20</v>
      </c>
      <c r="D53" s="22">
        <v>5.27</v>
      </c>
      <c r="E53" s="22">
        <v>5.67</v>
      </c>
      <c r="F53" s="33">
        <v>7.590132827324481</v>
      </c>
      <c r="G53" s="34">
        <v>5.54</v>
      </c>
      <c r="H53" s="35">
        <f t="shared" si="34"/>
        <v>-2.2927689594356204</v>
      </c>
      <c r="I53" s="34">
        <v>4.89</v>
      </c>
      <c r="J53" s="35">
        <f t="shared" si="35"/>
        <v>-11.732851985559577</v>
      </c>
      <c r="K53" s="34">
        <v>5</v>
      </c>
      <c r="L53" s="35">
        <f t="shared" si="36"/>
        <v>2.249488752556239</v>
      </c>
      <c r="M53" s="34">
        <v>4.59</v>
      </c>
      <c r="N53" s="35">
        <f t="shared" si="37"/>
        <v>-8.200000000000006</v>
      </c>
      <c r="O53" s="42">
        <v>4.57</v>
      </c>
      <c r="P53" s="35">
        <f t="shared" si="38"/>
        <v>-0.43572984749454813</v>
      </c>
      <c r="Q53" s="35">
        <v>4.42</v>
      </c>
      <c r="R53" s="35">
        <f t="shared" si="39"/>
        <v>-3.2822757111597434</v>
      </c>
      <c r="S53" s="34">
        <v>4.46</v>
      </c>
      <c r="T53" s="35">
        <f t="shared" si="40"/>
        <v>0.9049773755656076</v>
      </c>
      <c r="U53" s="34">
        <v>4.63</v>
      </c>
      <c r="V53" s="35">
        <f t="shared" si="41"/>
        <v>3.811659192825112</v>
      </c>
      <c r="W53" s="34">
        <v>4.94</v>
      </c>
      <c r="X53" s="35">
        <f t="shared" si="42"/>
        <v>6.695464362850978</v>
      </c>
      <c r="Y53" s="34">
        <v>4.58</v>
      </c>
      <c r="Z53" s="35">
        <f t="shared" si="43"/>
        <v>-7.287449392712553</v>
      </c>
      <c r="AA53" s="34">
        <v>4.74</v>
      </c>
      <c r="AB53" s="35">
        <v>3.4934497816594</v>
      </c>
    </row>
    <row r="54" spans="1:28" ht="18" customHeight="1">
      <c r="A54" s="19" t="s">
        <v>78</v>
      </c>
      <c r="B54" s="20" t="s">
        <v>65</v>
      </c>
      <c r="C54" s="21" t="s">
        <v>20</v>
      </c>
      <c r="D54" s="22">
        <v>2.79</v>
      </c>
      <c r="E54" s="22">
        <v>2.84</v>
      </c>
      <c r="F54" s="33">
        <v>1.7921146953404854</v>
      </c>
      <c r="G54" s="34">
        <v>2.67</v>
      </c>
      <c r="H54" s="35">
        <f t="shared" si="34"/>
        <v>-5.98591549295775</v>
      </c>
      <c r="I54" s="34">
        <v>2.48</v>
      </c>
      <c r="J54" s="35">
        <f t="shared" si="35"/>
        <v>-7.116104868913853</v>
      </c>
      <c r="K54" s="34">
        <v>2.47</v>
      </c>
      <c r="L54" s="35">
        <f t="shared" si="36"/>
        <v>-0.40322580645160144</v>
      </c>
      <c r="M54" s="34">
        <v>2.53</v>
      </c>
      <c r="N54" s="35">
        <f t="shared" si="37"/>
        <v>2.4291497975708287</v>
      </c>
      <c r="O54" s="42">
        <v>2.64</v>
      </c>
      <c r="P54" s="35">
        <f t="shared" si="38"/>
        <v>4.347826086956541</v>
      </c>
      <c r="Q54" s="35">
        <v>2.79</v>
      </c>
      <c r="R54" s="35">
        <f t="shared" si="39"/>
        <v>5.681818181818188</v>
      </c>
      <c r="S54" s="34">
        <v>2.79</v>
      </c>
      <c r="T54" s="35">
        <f t="shared" si="40"/>
        <v>0</v>
      </c>
      <c r="U54" s="34">
        <v>2.92</v>
      </c>
      <c r="V54" s="35">
        <f t="shared" si="41"/>
        <v>4.659498207885293</v>
      </c>
      <c r="W54" s="34">
        <v>2.88</v>
      </c>
      <c r="X54" s="35">
        <f t="shared" si="42"/>
        <v>-1.3698630136986356</v>
      </c>
      <c r="Y54" s="34">
        <v>2.81</v>
      </c>
      <c r="Z54" s="35">
        <f t="shared" si="43"/>
        <v>-2.430555555555547</v>
      </c>
      <c r="AA54" s="34">
        <v>2.7</v>
      </c>
      <c r="AB54" s="35">
        <v>-3.91459074733096</v>
      </c>
    </row>
    <row r="55" spans="1:28" ht="18" customHeight="1">
      <c r="A55" s="19" t="s">
        <v>79</v>
      </c>
      <c r="B55" s="20" t="s">
        <v>65</v>
      </c>
      <c r="C55" s="21" t="s">
        <v>20</v>
      </c>
      <c r="D55" s="22">
        <v>4.89</v>
      </c>
      <c r="E55" s="22">
        <v>4.95</v>
      </c>
      <c r="F55" s="33">
        <v>1.22699386503069</v>
      </c>
      <c r="G55" s="34">
        <v>4.55</v>
      </c>
      <c r="H55" s="35">
        <f t="shared" si="34"/>
        <v>-8.080808080808088</v>
      </c>
      <c r="I55" s="34">
        <v>4.61</v>
      </c>
      <c r="J55" s="35">
        <f t="shared" si="35"/>
        <v>1.3186813186813362</v>
      </c>
      <c r="K55" s="34">
        <v>4.95</v>
      </c>
      <c r="L55" s="35">
        <f t="shared" si="36"/>
        <v>7.375271149674623</v>
      </c>
      <c r="M55" s="34">
        <v>4.89</v>
      </c>
      <c r="N55" s="35">
        <f t="shared" si="37"/>
        <v>-1.21212121212122</v>
      </c>
      <c r="O55" s="42">
        <v>5.29</v>
      </c>
      <c r="P55" s="35">
        <f t="shared" si="38"/>
        <v>8.179959100204503</v>
      </c>
      <c r="Q55" s="35">
        <v>5.15</v>
      </c>
      <c r="R55" s="35">
        <f t="shared" si="39"/>
        <v>-2.6465028355387443</v>
      </c>
      <c r="S55" s="34">
        <v>4.89</v>
      </c>
      <c r="T55" s="35">
        <f t="shared" si="40"/>
        <v>-5.048543689320406</v>
      </c>
      <c r="U55" s="34">
        <v>4.83</v>
      </c>
      <c r="V55" s="35">
        <f t="shared" si="41"/>
        <v>-1.2269938650306678</v>
      </c>
      <c r="W55" s="34">
        <v>4.91</v>
      </c>
      <c r="X55" s="35">
        <f t="shared" si="42"/>
        <v>1.6563146997929712</v>
      </c>
      <c r="Y55" s="34">
        <v>4.54</v>
      </c>
      <c r="Z55" s="35">
        <f t="shared" si="43"/>
        <v>-7.535641547861505</v>
      </c>
      <c r="AA55" s="34">
        <v>4.38</v>
      </c>
      <c r="AB55" s="35">
        <v>-3.52422907488987</v>
      </c>
    </row>
    <row r="56" spans="1:28" ht="18" customHeight="1">
      <c r="A56" s="19" t="s">
        <v>80</v>
      </c>
      <c r="B56" s="20" t="s">
        <v>65</v>
      </c>
      <c r="C56" s="21" t="s">
        <v>20</v>
      </c>
      <c r="D56" s="22">
        <v>4.67</v>
      </c>
      <c r="E56" s="22">
        <v>4.9</v>
      </c>
      <c r="F56" s="33">
        <v>4.925053533190593</v>
      </c>
      <c r="G56" s="34">
        <v>4.81</v>
      </c>
      <c r="H56" s="35">
        <f t="shared" si="34"/>
        <v>-1.836734693877562</v>
      </c>
      <c r="I56" s="34">
        <v>4.73</v>
      </c>
      <c r="J56" s="35">
        <f t="shared" si="35"/>
        <v>-1.663201663201641</v>
      </c>
      <c r="K56" s="34">
        <v>5.18</v>
      </c>
      <c r="L56" s="35">
        <f t="shared" si="36"/>
        <v>9.51374207188158</v>
      </c>
      <c r="M56" s="34">
        <v>4.44</v>
      </c>
      <c r="N56" s="35">
        <f t="shared" si="37"/>
        <v>-14.285714285714269</v>
      </c>
      <c r="O56" s="42">
        <v>4.47</v>
      </c>
      <c r="P56" s="35">
        <f t="shared" si="38"/>
        <v>0.6756756756756577</v>
      </c>
      <c r="Q56" s="35">
        <v>4.49</v>
      </c>
      <c r="R56" s="35">
        <f t="shared" si="39"/>
        <v>0.4474272930648837</v>
      </c>
      <c r="S56" s="34">
        <v>4.31</v>
      </c>
      <c r="T56" s="35">
        <f t="shared" si="40"/>
        <v>-4.008908685968837</v>
      </c>
      <c r="U56" s="34">
        <v>4.32</v>
      </c>
      <c r="V56" s="35">
        <f t="shared" si="41"/>
        <v>0.23201856148493682</v>
      </c>
      <c r="W56" s="34">
        <v>4.46</v>
      </c>
      <c r="X56" s="35">
        <f t="shared" si="42"/>
        <v>3.240740740740744</v>
      </c>
      <c r="Y56" s="34">
        <v>4.57</v>
      </c>
      <c r="Z56" s="35">
        <f t="shared" si="43"/>
        <v>2.4663677130045025</v>
      </c>
      <c r="AA56" s="34">
        <v>4.88</v>
      </c>
      <c r="AB56" s="35">
        <v>6.78336980306344</v>
      </c>
    </row>
    <row r="57" spans="1:28" ht="18" customHeight="1">
      <c r="A57" s="19" t="s">
        <v>81</v>
      </c>
      <c r="B57" s="20" t="s">
        <v>65</v>
      </c>
      <c r="C57" s="21" t="s">
        <v>20</v>
      </c>
      <c r="D57" s="22">
        <v>2.3</v>
      </c>
      <c r="E57" s="22">
        <v>2.35</v>
      </c>
      <c r="F57" s="33">
        <v>2.1739130434782705</v>
      </c>
      <c r="G57" s="34">
        <v>2.37</v>
      </c>
      <c r="H57" s="35">
        <f t="shared" si="34"/>
        <v>0.8510638297872353</v>
      </c>
      <c r="I57" s="34">
        <v>2.22</v>
      </c>
      <c r="J57" s="35">
        <f t="shared" si="35"/>
        <v>-6.329113924050633</v>
      </c>
      <c r="K57" s="34">
        <v>2.23</v>
      </c>
      <c r="L57" s="35">
        <f t="shared" si="36"/>
        <v>0.45045045045044585</v>
      </c>
      <c r="M57" s="34">
        <v>2.18</v>
      </c>
      <c r="N57" s="35">
        <f t="shared" si="37"/>
        <v>-2.2421524663677084</v>
      </c>
      <c r="O57" s="42">
        <v>2.31</v>
      </c>
      <c r="P57" s="35">
        <f t="shared" si="38"/>
        <v>5.9633027522935755</v>
      </c>
      <c r="Q57" s="35">
        <v>2.3</v>
      </c>
      <c r="R57" s="35">
        <f t="shared" si="39"/>
        <v>-0.43290043290044045</v>
      </c>
      <c r="S57" s="34">
        <v>2.21</v>
      </c>
      <c r="T57" s="35">
        <f t="shared" si="40"/>
        <v>-3.913043478260869</v>
      </c>
      <c r="U57" s="34">
        <v>2.18</v>
      </c>
      <c r="V57" s="35">
        <f t="shared" si="41"/>
        <v>-1.3574660633484115</v>
      </c>
      <c r="W57" s="34">
        <v>2.16</v>
      </c>
      <c r="X57" s="35">
        <f t="shared" si="42"/>
        <v>-0.9174311926605561</v>
      </c>
      <c r="Y57" s="34">
        <v>2.19</v>
      </c>
      <c r="Z57" s="35">
        <f t="shared" si="43"/>
        <v>1.388888888888884</v>
      </c>
      <c r="AA57" s="34">
        <v>2.31</v>
      </c>
      <c r="AB57" s="35">
        <v>5.47945205479452</v>
      </c>
    </row>
    <row r="58" spans="1:28" ht="18" customHeight="1">
      <c r="A58" s="19" t="s">
        <v>82</v>
      </c>
      <c r="B58" s="20" t="s">
        <v>65</v>
      </c>
      <c r="C58" s="21" t="s">
        <v>20</v>
      </c>
      <c r="D58" s="22">
        <v>3.03</v>
      </c>
      <c r="E58" s="22">
        <v>3.08</v>
      </c>
      <c r="F58" s="33">
        <v>1.650165016501659</v>
      </c>
      <c r="G58" s="34">
        <v>2.92</v>
      </c>
      <c r="H58" s="35">
        <f t="shared" si="34"/>
        <v>-5.1948051948051965</v>
      </c>
      <c r="I58" s="34">
        <v>2.85</v>
      </c>
      <c r="J58" s="35">
        <f t="shared" si="35"/>
        <v>-2.397260273972601</v>
      </c>
      <c r="K58" s="34">
        <v>2.82</v>
      </c>
      <c r="L58" s="35">
        <f t="shared" si="36"/>
        <v>-1.0526315789473717</v>
      </c>
      <c r="M58" s="34">
        <v>2.67</v>
      </c>
      <c r="N58" s="35">
        <f t="shared" si="37"/>
        <v>-5.319148936170215</v>
      </c>
      <c r="O58" s="42">
        <v>2.65</v>
      </c>
      <c r="P58" s="35">
        <f t="shared" si="38"/>
        <v>-0.7490636704119868</v>
      </c>
      <c r="Q58" s="35">
        <v>2.55</v>
      </c>
      <c r="R58" s="35">
        <f t="shared" si="39"/>
        <v>-3.7735849056603765</v>
      </c>
      <c r="S58" s="34">
        <v>2.65</v>
      </c>
      <c r="T58" s="35">
        <f t="shared" si="40"/>
        <v>3.9215686274509887</v>
      </c>
      <c r="U58" s="34">
        <v>2.49</v>
      </c>
      <c r="V58" s="35">
        <f t="shared" si="41"/>
        <v>-6.037735849056592</v>
      </c>
      <c r="W58" s="34">
        <v>2.57</v>
      </c>
      <c r="X58" s="35">
        <f t="shared" si="42"/>
        <v>3.2128514056224855</v>
      </c>
      <c r="Y58" s="34">
        <v>2.54</v>
      </c>
      <c r="Z58" s="35">
        <f t="shared" si="43"/>
        <v>-1.1673151750972721</v>
      </c>
      <c r="AA58" s="34">
        <v>2.52</v>
      </c>
      <c r="AB58" s="35">
        <v>-0.787401574803148</v>
      </c>
    </row>
    <row r="59" spans="1:28" ht="18" customHeight="1">
      <c r="A59" s="19" t="s">
        <v>83</v>
      </c>
      <c r="B59" s="20" t="s">
        <v>65</v>
      </c>
      <c r="C59" s="21" t="s">
        <v>20</v>
      </c>
      <c r="D59" s="22">
        <v>4.56</v>
      </c>
      <c r="E59" s="22">
        <v>4.95</v>
      </c>
      <c r="F59" s="33">
        <v>8.55263157894739</v>
      </c>
      <c r="G59" s="34">
        <v>5.07</v>
      </c>
      <c r="H59" s="35">
        <f t="shared" si="34"/>
        <v>2.4242424242424176</v>
      </c>
      <c r="I59" s="34">
        <v>4.47</v>
      </c>
      <c r="J59" s="35">
        <f t="shared" si="35"/>
        <v>-11.834319526627224</v>
      </c>
      <c r="K59" s="34">
        <v>3.78</v>
      </c>
      <c r="L59" s="35">
        <f t="shared" si="36"/>
        <v>-15.436241610738255</v>
      </c>
      <c r="M59" s="34">
        <v>3.45</v>
      </c>
      <c r="N59" s="35">
        <f t="shared" si="37"/>
        <v>-8.73015873015872</v>
      </c>
      <c r="O59" s="42">
        <v>3.66</v>
      </c>
      <c r="P59" s="35">
        <f t="shared" si="38"/>
        <v>6.08695652173914</v>
      </c>
      <c r="Q59" s="35">
        <v>3.44</v>
      </c>
      <c r="R59" s="35">
        <f t="shared" si="39"/>
        <v>-6.0109289617486406</v>
      </c>
      <c r="S59" s="34">
        <v>3.51</v>
      </c>
      <c r="T59" s="35">
        <f t="shared" si="40"/>
        <v>2.034883720930236</v>
      </c>
      <c r="U59" s="34">
        <v>4.11</v>
      </c>
      <c r="V59" s="35">
        <f t="shared" si="41"/>
        <v>17.0940170940171</v>
      </c>
      <c r="W59" s="34">
        <v>4.19</v>
      </c>
      <c r="X59" s="35">
        <f t="shared" si="42"/>
        <v>1.9464720194647178</v>
      </c>
      <c r="Y59" s="34">
        <v>3.82</v>
      </c>
      <c r="Z59" s="35">
        <f t="shared" si="43"/>
        <v>-8.830548926014337</v>
      </c>
      <c r="AA59" s="34">
        <v>4.08</v>
      </c>
      <c r="AB59" s="35">
        <v>6.80628272251309</v>
      </c>
    </row>
    <row r="60" spans="1:28" ht="18" customHeight="1">
      <c r="A60" s="19" t="s">
        <v>84</v>
      </c>
      <c r="B60" s="20" t="s">
        <v>65</v>
      </c>
      <c r="C60" s="21" t="s">
        <v>20</v>
      </c>
      <c r="D60" s="22">
        <v>4.21</v>
      </c>
      <c r="E60" s="22">
        <v>4.84</v>
      </c>
      <c r="F60" s="33">
        <v>14.964370546318296</v>
      </c>
      <c r="G60" s="34">
        <v>4.99</v>
      </c>
      <c r="H60" s="35">
        <f t="shared" si="34"/>
        <v>3.0991735537190257</v>
      </c>
      <c r="I60" s="34">
        <v>4.96</v>
      </c>
      <c r="J60" s="35">
        <f t="shared" si="35"/>
        <v>-0.6012024048096198</v>
      </c>
      <c r="K60" s="34">
        <v>4.16</v>
      </c>
      <c r="L60" s="35">
        <f t="shared" si="36"/>
        <v>-16.129032258064512</v>
      </c>
      <c r="M60" s="34">
        <v>4.29</v>
      </c>
      <c r="N60" s="35">
        <f t="shared" si="37"/>
        <v>3.125</v>
      </c>
      <c r="O60" s="42">
        <v>3.89</v>
      </c>
      <c r="P60" s="35">
        <f t="shared" si="38"/>
        <v>-9.32400932400932</v>
      </c>
      <c r="Q60" s="35">
        <v>3.71</v>
      </c>
      <c r="R60" s="35">
        <f t="shared" si="39"/>
        <v>-4.6272493573264795</v>
      </c>
      <c r="S60" s="34">
        <v>3.59</v>
      </c>
      <c r="T60" s="35">
        <f t="shared" si="40"/>
        <v>-3.2345013477088957</v>
      </c>
      <c r="U60" s="34">
        <v>3.93</v>
      </c>
      <c r="V60" s="35">
        <f t="shared" si="41"/>
        <v>9.470752089136504</v>
      </c>
      <c r="W60" s="34">
        <v>4.05</v>
      </c>
      <c r="X60" s="35">
        <f t="shared" si="42"/>
        <v>3.0534351145037997</v>
      </c>
      <c r="Y60" s="34">
        <v>4.05</v>
      </c>
      <c r="Z60" s="35">
        <f t="shared" si="43"/>
        <v>0</v>
      </c>
      <c r="AA60" s="34">
        <v>4.04</v>
      </c>
      <c r="AB60" s="35">
        <v>-0.24691358024691</v>
      </c>
    </row>
    <row r="61" spans="1:28" ht="18" customHeight="1">
      <c r="A61" s="19" t="s">
        <v>85</v>
      </c>
      <c r="B61" s="20" t="s">
        <v>65</v>
      </c>
      <c r="C61" s="21" t="s">
        <v>20</v>
      </c>
      <c r="D61" s="22">
        <v>4.14</v>
      </c>
      <c r="E61" s="22">
        <v>4.76</v>
      </c>
      <c r="F61" s="33">
        <v>14.975845410628018</v>
      </c>
      <c r="G61" s="34">
        <v>5.05</v>
      </c>
      <c r="H61" s="35">
        <f t="shared" si="34"/>
        <v>6.0924369747899165</v>
      </c>
      <c r="I61" s="34">
        <v>5.11</v>
      </c>
      <c r="J61" s="35">
        <f t="shared" si="35"/>
        <v>1.1881188118811892</v>
      </c>
      <c r="K61" s="34">
        <v>4.83</v>
      </c>
      <c r="L61" s="35">
        <f t="shared" si="36"/>
        <v>-5.47945205479452</v>
      </c>
      <c r="M61" s="34">
        <v>4.48</v>
      </c>
      <c r="N61" s="35">
        <f t="shared" si="37"/>
        <v>-7.246376811594191</v>
      </c>
      <c r="O61" s="42">
        <v>4.27</v>
      </c>
      <c r="P61" s="35">
        <f t="shared" si="38"/>
        <v>-4.687500000000022</v>
      </c>
      <c r="Q61" s="35">
        <v>4.36</v>
      </c>
      <c r="R61" s="35">
        <f t="shared" si="39"/>
        <v>2.1077283372365585</v>
      </c>
      <c r="S61" s="34">
        <v>4.37</v>
      </c>
      <c r="T61" s="35">
        <f t="shared" si="40"/>
        <v>0.2293577981651307</v>
      </c>
      <c r="U61" s="34">
        <v>4.64</v>
      </c>
      <c r="V61" s="35">
        <f t="shared" si="41"/>
        <v>6.178489702517154</v>
      </c>
      <c r="W61" s="34">
        <v>4.73</v>
      </c>
      <c r="X61" s="35">
        <f t="shared" si="42"/>
        <v>1.9396551724138122</v>
      </c>
      <c r="Y61" s="34">
        <v>4.6</v>
      </c>
      <c r="Z61" s="35">
        <f t="shared" si="43"/>
        <v>-2.748414376321373</v>
      </c>
      <c r="AA61" s="34">
        <v>4.42</v>
      </c>
      <c r="AB61" s="35">
        <v>-3.91304347826087</v>
      </c>
    </row>
    <row r="62" spans="1:28" ht="18" customHeight="1">
      <c r="A62" s="19" t="s">
        <v>86</v>
      </c>
      <c r="B62" s="20" t="s">
        <v>65</v>
      </c>
      <c r="C62" s="21" t="s">
        <v>20</v>
      </c>
      <c r="D62" s="22">
        <v>5.94</v>
      </c>
      <c r="E62" s="22">
        <v>8.66</v>
      </c>
      <c r="F62" s="33">
        <v>45.791245791245785</v>
      </c>
      <c r="G62" s="34">
        <v>8.72</v>
      </c>
      <c r="H62" s="35">
        <f t="shared" si="34"/>
        <v>0.6928406466512715</v>
      </c>
      <c r="I62" s="34">
        <v>6.76</v>
      </c>
      <c r="J62" s="35">
        <f t="shared" si="35"/>
        <v>-22.477064220183497</v>
      </c>
      <c r="K62" s="34">
        <v>6.14</v>
      </c>
      <c r="L62" s="35">
        <f t="shared" si="36"/>
        <v>-9.171597633136097</v>
      </c>
      <c r="M62" s="34">
        <v>4.8</v>
      </c>
      <c r="N62" s="35">
        <f t="shared" si="37"/>
        <v>-21.824104234527685</v>
      </c>
      <c r="O62" s="42">
        <v>4</v>
      </c>
      <c r="P62" s="35">
        <f t="shared" si="38"/>
        <v>-16.666666666666664</v>
      </c>
      <c r="Q62" s="35">
        <v>3.54</v>
      </c>
      <c r="R62" s="35">
        <f t="shared" si="39"/>
        <v>-11.5</v>
      </c>
      <c r="S62" s="34">
        <v>3.68</v>
      </c>
      <c r="T62" s="35">
        <f t="shared" si="40"/>
        <v>3.9548022598870025</v>
      </c>
      <c r="U62" s="34">
        <v>4.99</v>
      </c>
      <c r="V62" s="35">
        <f t="shared" si="41"/>
        <v>35.597826086956516</v>
      </c>
      <c r="W62" s="34">
        <v>4.97</v>
      </c>
      <c r="X62" s="35">
        <f t="shared" si="42"/>
        <v>-0.40080160320642433</v>
      </c>
      <c r="Y62" s="34">
        <v>4.44</v>
      </c>
      <c r="Z62" s="35">
        <f t="shared" si="43"/>
        <v>-10.663983903420515</v>
      </c>
      <c r="AA62" s="34">
        <v>4.3</v>
      </c>
      <c r="AB62" s="35">
        <v>-3.15315315315317</v>
      </c>
    </row>
    <row r="63" spans="1:28" ht="18" customHeight="1">
      <c r="A63" s="19" t="s">
        <v>87</v>
      </c>
      <c r="B63" s="20" t="s">
        <v>65</v>
      </c>
      <c r="C63" s="21" t="s">
        <v>20</v>
      </c>
      <c r="D63" s="22">
        <v>6.72</v>
      </c>
      <c r="E63" s="22">
        <v>7.45</v>
      </c>
      <c r="F63" s="33">
        <v>10.863095238095255</v>
      </c>
      <c r="G63" s="34">
        <v>8.03</v>
      </c>
      <c r="H63" s="35">
        <f t="shared" si="34"/>
        <v>7.785234899328852</v>
      </c>
      <c r="I63" s="34">
        <v>7.01</v>
      </c>
      <c r="J63" s="35">
        <f t="shared" si="35"/>
        <v>-12.702366127023657</v>
      </c>
      <c r="K63" s="34">
        <v>6.34</v>
      </c>
      <c r="L63" s="35">
        <f t="shared" si="36"/>
        <v>-9.557774607703283</v>
      </c>
      <c r="M63" s="34">
        <v>5.24</v>
      </c>
      <c r="N63" s="35">
        <f t="shared" si="37"/>
        <v>-17.350157728706616</v>
      </c>
      <c r="O63" s="42">
        <v>4.67</v>
      </c>
      <c r="P63" s="35">
        <f t="shared" si="38"/>
        <v>-10.877862595419852</v>
      </c>
      <c r="Q63" s="35">
        <v>4.22</v>
      </c>
      <c r="R63" s="35">
        <f t="shared" si="39"/>
        <v>-9.63597430406853</v>
      </c>
      <c r="S63" s="34">
        <v>4.15</v>
      </c>
      <c r="T63" s="35">
        <f t="shared" si="40"/>
        <v>-1.6587677725118377</v>
      </c>
      <c r="U63" s="34">
        <v>5.17</v>
      </c>
      <c r="V63" s="35">
        <f t="shared" si="41"/>
        <v>24.57831325301203</v>
      </c>
      <c r="W63" s="34">
        <v>5.27</v>
      </c>
      <c r="X63" s="35">
        <f t="shared" si="42"/>
        <v>1.934235976789167</v>
      </c>
      <c r="Y63" s="34">
        <v>5.02</v>
      </c>
      <c r="Z63" s="35">
        <f t="shared" si="43"/>
        <v>-4.743833017077803</v>
      </c>
      <c r="AA63" s="34">
        <v>5.46</v>
      </c>
      <c r="AB63" s="35">
        <v>8.76494023904384</v>
      </c>
    </row>
    <row r="64" spans="1:28" ht="18" customHeight="1">
      <c r="A64" s="19" t="s">
        <v>88</v>
      </c>
      <c r="B64" s="20" t="s">
        <v>65</v>
      </c>
      <c r="C64" s="21" t="s">
        <v>20</v>
      </c>
      <c r="D64" s="22">
        <v>6.59</v>
      </c>
      <c r="E64" s="22">
        <v>8.21</v>
      </c>
      <c r="F64" s="33">
        <v>24.582701062215495</v>
      </c>
      <c r="G64" s="34">
        <v>8.61</v>
      </c>
      <c r="H64" s="35">
        <f t="shared" si="34"/>
        <v>4.872107186358088</v>
      </c>
      <c r="I64" s="34">
        <v>7.77</v>
      </c>
      <c r="J64" s="35">
        <f t="shared" si="35"/>
        <v>-9.756097560975608</v>
      </c>
      <c r="K64" s="34">
        <v>7.11</v>
      </c>
      <c r="L64" s="35">
        <f t="shared" si="36"/>
        <v>-8.494208494208488</v>
      </c>
      <c r="M64" s="34">
        <v>6.56</v>
      </c>
      <c r="N64" s="35">
        <f t="shared" si="37"/>
        <v>-7.735583684950786</v>
      </c>
      <c r="O64" s="42">
        <v>6.11</v>
      </c>
      <c r="P64" s="35">
        <f t="shared" si="38"/>
        <v>-6.859756097560965</v>
      </c>
      <c r="Q64" s="35">
        <v>5.79</v>
      </c>
      <c r="R64" s="35">
        <f t="shared" si="39"/>
        <v>-5.237315875613757</v>
      </c>
      <c r="S64" s="34">
        <v>5.83</v>
      </c>
      <c r="T64" s="35">
        <f t="shared" si="40"/>
        <v>0.6908462867012188</v>
      </c>
      <c r="U64" s="34">
        <v>6.06</v>
      </c>
      <c r="V64" s="35">
        <f t="shared" si="41"/>
        <v>3.9451114922812947</v>
      </c>
      <c r="W64" s="34">
        <v>6.08</v>
      </c>
      <c r="X64" s="35">
        <f t="shared" si="42"/>
        <v>0.33003300330034513</v>
      </c>
      <c r="Y64" s="34">
        <v>5.83</v>
      </c>
      <c r="Z64" s="35">
        <f t="shared" si="43"/>
        <v>-4.111842105263152</v>
      </c>
      <c r="AA64" s="34">
        <v>6.29</v>
      </c>
      <c r="AB64" s="35">
        <v>7.89022298456261</v>
      </c>
    </row>
    <row r="65" spans="1:28" ht="18" customHeight="1">
      <c r="A65" s="19" t="s">
        <v>89</v>
      </c>
      <c r="B65" s="20" t="s">
        <v>65</v>
      </c>
      <c r="C65" s="21" t="s">
        <v>20</v>
      </c>
      <c r="D65" s="22">
        <v>3.59</v>
      </c>
      <c r="E65" s="22">
        <v>3.93</v>
      </c>
      <c r="F65" s="33">
        <v>9.470752089136504</v>
      </c>
      <c r="G65" s="34">
        <v>3.83</v>
      </c>
      <c r="H65" s="35">
        <f t="shared" si="34"/>
        <v>-2.5445292620865145</v>
      </c>
      <c r="I65" s="34">
        <v>3.51</v>
      </c>
      <c r="J65" s="35">
        <f t="shared" si="35"/>
        <v>-8.355091383812018</v>
      </c>
      <c r="K65" s="34">
        <v>3.58</v>
      </c>
      <c r="L65" s="35">
        <f t="shared" si="36"/>
        <v>1.9943019943019946</v>
      </c>
      <c r="M65" s="34">
        <v>3.62</v>
      </c>
      <c r="N65" s="35">
        <f t="shared" si="37"/>
        <v>1.1173184357541999</v>
      </c>
      <c r="O65" s="42">
        <v>3.61</v>
      </c>
      <c r="P65" s="35">
        <f t="shared" si="38"/>
        <v>-0.2762430939226568</v>
      </c>
      <c r="Q65" s="35">
        <v>3.78</v>
      </c>
      <c r="R65" s="35">
        <f t="shared" si="39"/>
        <v>4.709141274238227</v>
      </c>
      <c r="S65" s="34">
        <v>3.71</v>
      </c>
      <c r="T65" s="35">
        <f t="shared" si="40"/>
        <v>-1.851851851851849</v>
      </c>
      <c r="U65" s="34">
        <v>4.16</v>
      </c>
      <c r="V65" s="35">
        <f t="shared" si="41"/>
        <v>12.129380053908356</v>
      </c>
      <c r="W65" s="34">
        <v>4</v>
      </c>
      <c r="X65" s="35">
        <f t="shared" si="42"/>
        <v>-3.8461538461538547</v>
      </c>
      <c r="Y65" s="34">
        <v>3.55</v>
      </c>
      <c r="Z65" s="35">
        <f t="shared" si="43"/>
        <v>-11.250000000000004</v>
      </c>
      <c r="AA65" s="34">
        <v>3.6</v>
      </c>
      <c r="AB65" s="35">
        <v>1.40845070422535</v>
      </c>
    </row>
    <row r="66" spans="1:28" ht="18" customHeight="1">
      <c r="A66" s="19" t="s">
        <v>90</v>
      </c>
      <c r="B66" s="20" t="s">
        <v>65</v>
      </c>
      <c r="C66" s="21" t="s">
        <v>20</v>
      </c>
      <c r="D66" s="22">
        <v>8.62</v>
      </c>
      <c r="E66" s="22">
        <v>9.06</v>
      </c>
      <c r="F66" s="33">
        <v>5.104408352668233</v>
      </c>
      <c r="G66" s="34">
        <v>9.5</v>
      </c>
      <c r="H66" s="35">
        <f t="shared" si="34"/>
        <v>4.856512141280356</v>
      </c>
      <c r="I66" s="34">
        <v>9.9</v>
      </c>
      <c r="J66" s="35">
        <f t="shared" si="35"/>
        <v>4.210526315789487</v>
      </c>
      <c r="K66" s="34">
        <v>10.25</v>
      </c>
      <c r="L66" s="35">
        <f t="shared" si="36"/>
        <v>3.535353535353525</v>
      </c>
      <c r="M66" s="34">
        <v>8.12</v>
      </c>
      <c r="N66" s="35">
        <f t="shared" si="37"/>
        <v>-20.780487804878057</v>
      </c>
      <c r="O66" s="42">
        <v>8.12</v>
      </c>
      <c r="P66" s="35">
        <f t="shared" si="38"/>
        <v>0</v>
      </c>
      <c r="Q66" s="35">
        <v>8.63</v>
      </c>
      <c r="R66" s="35">
        <f t="shared" si="39"/>
        <v>6.280788177339924</v>
      </c>
      <c r="S66" s="34">
        <v>8.68</v>
      </c>
      <c r="T66" s="35">
        <f t="shared" si="40"/>
        <v>0.5793742757821407</v>
      </c>
      <c r="U66" s="34">
        <v>9.12</v>
      </c>
      <c r="V66" s="35">
        <f t="shared" si="41"/>
        <v>5.069124423963123</v>
      </c>
      <c r="W66" s="34">
        <v>8.96</v>
      </c>
      <c r="X66" s="35">
        <f t="shared" si="42"/>
        <v>-1.754385964912264</v>
      </c>
      <c r="Y66" s="34">
        <v>9.27</v>
      </c>
      <c r="Z66" s="35">
        <f t="shared" si="43"/>
        <v>3.459821428571419</v>
      </c>
      <c r="AA66" s="34">
        <v>9.4</v>
      </c>
      <c r="AB66" s="35">
        <v>1.40237324703345</v>
      </c>
    </row>
    <row r="67" spans="1:28" ht="18" customHeight="1">
      <c r="A67" s="19" t="s">
        <v>91</v>
      </c>
      <c r="B67" s="20" t="s">
        <v>65</v>
      </c>
      <c r="C67" s="21" t="s">
        <v>20</v>
      </c>
      <c r="D67" s="22">
        <v>3.47</v>
      </c>
      <c r="E67" s="22">
        <v>3.64</v>
      </c>
      <c r="F67" s="33">
        <v>4.899135446685876</v>
      </c>
      <c r="G67" s="34">
        <v>3.78</v>
      </c>
      <c r="H67" s="35">
        <f t="shared" si="34"/>
        <v>3.8461538461538325</v>
      </c>
      <c r="I67" s="34">
        <v>3.46</v>
      </c>
      <c r="J67" s="35">
        <f t="shared" si="35"/>
        <v>-8.465608465608465</v>
      </c>
      <c r="K67" s="34">
        <v>3.49</v>
      </c>
      <c r="L67" s="35">
        <f t="shared" si="36"/>
        <v>0.8670520231213841</v>
      </c>
      <c r="M67" s="34">
        <v>3.48</v>
      </c>
      <c r="N67" s="35">
        <f t="shared" si="37"/>
        <v>-0.2865329512894088</v>
      </c>
      <c r="O67" s="42">
        <v>3.52</v>
      </c>
      <c r="P67" s="35">
        <f t="shared" si="38"/>
        <v>1.1494252873563315</v>
      </c>
      <c r="Q67" s="35">
        <v>3.48</v>
      </c>
      <c r="R67" s="35">
        <f t="shared" si="39"/>
        <v>-1.1363636363636354</v>
      </c>
      <c r="S67" s="34">
        <v>3.37</v>
      </c>
      <c r="T67" s="35">
        <f t="shared" si="40"/>
        <v>-3.1609195402298784</v>
      </c>
      <c r="U67" s="34">
        <v>3.5</v>
      </c>
      <c r="V67" s="35">
        <f t="shared" si="41"/>
        <v>3.857566765578624</v>
      </c>
      <c r="W67" s="34">
        <v>3.45</v>
      </c>
      <c r="X67" s="35">
        <f t="shared" si="42"/>
        <v>-1.4285714285714235</v>
      </c>
      <c r="Y67" s="34">
        <v>3.25</v>
      </c>
      <c r="Z67" s="35">
        <f t="shared" si="43"/>
        <v>-5.797101449275366</v>
      </c>
      <c r="AA67" s="34">
        <v>3.19</v>
      </c>
      <c r="AB67" s="35">
        <v>-1.84615384615385</v>
      </c>
    </row>
    <row r="68" spans="1:28" ht="18" customHeight="1">
      <c r="A68" s="19" t="s">
        <v>92</v>
      </c>
      <c r="B68" s="20" t="s">
        <v>65</v>
      </c>
      <c r="C68" s="21" t="s">
        <v>20</v>
      </c>
      <c r="D68" s="22">
        <v>3.21</v>
      </c>
      <c r="E68" s="22">
        <v>3.29</v>
      </c>
      <c r="F68" s="33">
        <v>2.492211838006231</v>
      </c>
      <c r="G68" s="34">
        <v>3.23</v>
      </c>
      <c r="H68" s="35">
        <f t="shared" si="34"/>
        <v>-1.823708206686936</v>
      </c>
      <c r="I68" s="34">
        <v>2.95</v>
      </c>
      <c r="J68" s="35">
        <f t="shared" si="35"/>
        <v>-8.668730650154789</v>
      </c>
      <c r="K68" s="34">
        <v>3.01</v>
      </c>
      <c r="L68" s="35">
        <f t="shared" si="36"/>
        <v>2.033898305084736</v>
      </c>
      <c r="M68" s="34">
        <v>2.96</v>
      </c>
      <c r="N68" s="35">
        <f t="shared" si="37"/>
        <v>-1.661129568106301</v>
      </c>
      <c r="O68" s="42">
        <v>2.91</v>
      </c>
      <c r="P68" s="35">
        <f t="shared" si="38"/>
        <v>-1.6891891891891886</v>
      </c>
      <c r="Q68" s="35">
        <v>2.98</v>
      </c>
      <c r="R68" s="35">
        <f t="shared" si="39"/>
        <v>2.405498281786933</v>
      </c>
      <c r="S68" s="34">
        <v>3.01</v>
      </c>
      <c r="T68" s="35">
        <f t="shared" si="40"/>
        <v>1.0067114093959662</v>
      </c>
      <c r="U68" s="34">
        <v>3.04</v>
      </c>
      <c r="V68" s="35">
        <f t="shared" si="41"/>
        <v>0.996677740863805</v>
      </c>
      <c r="W68" s="34">
        <v>3.03</v>
      </c>
      <c r="X68" s="35">
        <f t="shared" si="42"/>
        <v>-0.328947368421062</v>
      </c>
      <c r="Y68" s="34">
        <v>2.9</v>
      </c>
      <c r="Z68" s="35">
        <f t="shared" si="43"/>
        <v>-4.290429042904287</v>
      </c>
      <c r="AA68" s="34">
        <v>2.92</v>
      </c>
      <c r="AB68" s="35">
        <v>0.689655172413794</v>
      </c>
    </row>
    <row r="69" spans="1:28" ht="18" customHeight="1">
      <c r="A69" s="19" t="s">
        <v>93</v>
      </c>
      <c r="B69" s="20" t="s">
        <v>65</v>
      </c>
      <c r="C69" s="21" t="s">
        <v>20</v>
      </c>
      <c r="D69" s="22">
        <v>1.95</v>
      </c>
      <c r="E69" s="22">
        <v>2.07</v>
      </c>
      <c r="F69" s="33">
        <v>6.153846153846154</v>
      </c>
      <c r="G69" s="34">
        <v>2.12</v>
      </c>
      <c r="H69" s="35">
        <f t="shared" si="34"/>
        <v>2.4154589371980784</v>
      </c>
      <c r="I69" s="34">
        <v>2</v>
      </c>
      <c r="J69" s="35">
        <f t="shared" si="35"/>
        <v>-5.660377358490576</v>
      </c>
      <c r="K69" s="34">
        <v>2.06</v>
      </c>
      <c r="L69" s="35">
        <f t="shared" si="36"/>
        <v>3.0000000000000027</v>
      </c>
      <c r="M69" s="34">
        <v>2.02</v>
      </c>
      <c r="N69" s="35">
        <f t="shared" si="37"/>
        <v>-1.9417475728155331</v>
      </c>
      <c r="O69" s="42">
        <v>2.1</v>
      </c>
      <c r="P69" s="35">
        <f t="shared" si="38"/>
        <v>3.960396039603964</v>
      </c>
      <c r="Q69" s="35">
        <v>2.14</v>
      </c>
      <c r="R69" s="35">
        <f t="shared" si="39"/>
        <v>1.904761904761898</v>
      </c>
      <c r="S69" s="34">
        <v>2.11</v>
      </c>
      <c r="T69" s="35">
        <f t="shared" si="40"/>
        <v>-1.4018691588785215</v>
      </c>
      <c r="U69" s="34">
        <v>2.17</v>
      </c>
      <c r="V69" s="35">
        <f t="shared" si="41"/>
        <v>2.8436018957346043</v>
      </c>
      <c r="W69" s="34">
        <v>2.11</v>
      </c>
      <c r="X69" s="35">
        <f t="shared" si="42"/>
        <v>-2.7649769585253448</v>
      </c>
      <c r="Y69" s="34">
        <v>2.04</v>
      </c>
      <c r="Z69" s="35">
        <f t="shared" si="43"/>
        <v>-3.3175355450236865</v>
      </c>
      <c r="AA69" s="34">
        <v>2</v>
      </c>
      <c r="AB69" s="35">
        <v>-1.96078431372549</v>
      </c>
    </row>
    <row r="70" spans="1:28" ht="18" customHeight="1">
      <c r="A70" s="19" t="s">
        <v>94</v>
      </c>
      <c r="B70" s="20" t="s">
        <v>65</v>
      </c>
      <c r="C70" s="21" t="s">
        <v>20</v>
      </c>
      <c r="D70" s="22">
        <v>5.14</v>
      </c>
      <c r="E70" s="22">
        <v>5.25</v>
      </c>
      <c r="F70" s="33">
        <v>2.1400778210116878</v>
      </c>
      <c r="G70" s="34">
        <v>5.48</v>
      </c>
      <c r="H70" s="35">
        <f t="shared" si="34"/>
        <v>4.3809523809523965</v>
      </c>
      <c r="I70" s="34">
        <v>4.86</v>
      </c>
      <c r="J70" s="35">
        <f t="shared" si="35"/>
        <v>-11.31386861313869</v>
      </c>
      <c r="K70" s="34">
        <v>4.54</v>
      </c>
      <c r="L70" s="35">
        <f t="shared" si="36"/>
        <v>-6.584362139917699</v>
      </c>
      <c r="M70" s="34">
        <v>4.51</v>
      </c>
      <c r="N70" s="35">
        <f t="shared" si="37"/>
        <v>-0.6607929515418554</v>
      </c>
      <c r="O70" s="42">
        <v>5.01</v>
      </c>
      <c r="P70" s="35">
        <f t="shared" si="38"/>
        <v>11.086474501108645</v>
      </c>
      <c r="Q70" s="35">
        <v>5.3</v>
      </c>
      <c r="R70" s="35">
        <f t="shared" si="39"/>
        <v>5.788423153692612</v>
      </c>
      <c r="S70" s="34">
        <v>4.92</v>
      </c>
      <c r="T70" s="35">
        <f t="shared" si="40"/>
        <v>-7.169811320754715</v>
      </c>
      <c r="U70" s="34">
        <v>4.66</v>
      </c>
      <c r="V70" s="35">
        <f t="shared" si="41"/>
        <v>-5.284552845528456</v>
      </c>
      <c r="W70" s="34">
        <v>4.62</v>
      </c>
      <c r="X70" s="35">
        <f t="shared" si="42"/>
        <v>-0.8583690987124526</v>
      </c>
      <c r="Y70" s="34">
        <v>4.72</v>
      </c>
      <c r="Z70" s="35">
        <f t="shared" si="43"/>
        <v>2.1645021645021467</v>
      </c>
      <c r="AA70" s="34">
        <v>4.9</v>
      </c>
      <c r="AB70" s="35">
        <v>3.81355932203391</v>
      </c>
    </row>
    <row r="71" spans="1:28" ht="18" customHeight="1">
      <c r="A71" s="16" t="s">
        <v>95</v>
      </c>
      <c r="B71" s="23"/>
      <c r="C71" s="24"/>
      <c r="D71" s="22"/>
      <c r="E71" s="22"/>
      <c r="F71" s="33"/>
      <c r="G71" s="34"/>
      <c r="H71" s="35"/>
      <c r="I71" s="34"/>
      <c r="J71" s="35"/>
      <c r="K71" s="34"/>
      <c r="L71" s="35"/>
      <c r="M71" s="34"/>
      <c r="N71" s="35"/>
      <c r="O71" s="42"/>
      <c r="P71" s="35"/>
      <c r="Q71" s="35"/>
      <c r="R71" s="35"/>
      <c r="S71" s="34"/>
      <c r="T71" s="35"/>
      <c r="U71" s="34"/>
      <c r="V71" s="35"/>
      <c r="W71" s="34"/>
      <c r="X71" s="35"/>
      <c r="Y71" s="34"/>
      <c r="Z71" s="35"/>
      <c r="AA71" s="34"/>
      <c r="AB71" s="35"/>
    </row>
    <row r="72" spans="1:28" ht="18" customHeight="1">
      <c r="A72" s="19" t="s">
        <v>96</v>
      </c>
      <c r="B72" s="20" t="s">
        <v>97</v>
      </c>
      <c r="C72" s="21" t="s">
        <v>20</v>
      </c>
      <c r="D72" s="22">
        <v>6.5</v>
      </c>
      <c r="E72" s="22">
        <v>6.9</v>
      </c>
      <c r="F72" s="33">
        <v>6.153846153846154</v>
      </c>
      <c r="G72" s="34">
        <v>6.95</v>
      </c>
      <c r="H72" s="35">
        <f aca="true" t="shared" si="44" ref="H72:H97">(G72/E72-1)*100</f>
        <v>0.7246376811594235</v>
      </c>
      <c r="I72" s="34">
        <v>6.85</v>
      </c>
      <c r="J72" s="35">
        <f aca="true" t="shared" si="45" ref="J72:J77">(I72/G72-1)*100</f>
        <v>-1.4388489208633115</v>
      </c>
      <c r="K72" s="34">
        <v>6.65</v>
      </c>
      <c r="L72" s="35">
        <f aca="true" t="shared" si="46" ref="L72:L97">(K72/I72-1)*100</f>
        <v>-2.9197080291970656</v>
      </c>
      <c r="M72" s="34">
        <v>6.59</v>
      </c>
      <c r="N72" s="35">
        <f aca="true" t="shared" si="47" ref="N72:N77">(M72/K72-1)*100</f>
        <v>-0.9022556390977488</v>
      </c>
      <c r="O72" s="42">
        <v>6.49</v>
      </c>
      <c r="P72" s="35">
        <f aca="true" t="shared" si="48" ref="P72:P77">(O72/M72-1)*100</f>
        <v>-1.5174506828528056</v>
      </c>
      <c r="Q72" s="35">
        <v>6.13</v>
      </c>
      <c r="R72" s="35">
        <f aca="true" t="shared" si="49" ref="R72:R77">(Q72/O72-1)*100</f>
        <v>-5.54699537750386</v>
      </c>
      <c r="S72" s="34">
        <v>6.16</v>
      </c>
      <c r="T72" s="35">
        <f aca="true" t="shared" si="50" ref="T72:T77">(S72/Q72-1)*100</f>
        <v>0.4893964110929794</v>
      </c>
      <c r="U72" s="34">
        <v>6.68</v>
      </c>
      <c r="V72" s="35">
        <f aca="true" t="shared" si="51" ref="V72:V77">(U72/S72-1)*100</f>
        <v>8.441558441558428</v>
      </c>
      <c r="W72" s="34">
        <v>6.6</v>
      </c>
      <c r="X72" s="35">
        <f aca="true" t="shared" si="52" ref="X72:X77">(W72/U72-1)*100</f>
        <v>-1.19760479041916</v>
      </c>
      <c r="Y72" s="34">
        <v>6.14</v>
      </c>
      <c r="Z72" s="35">
        <f aca="true" t="shared" si="53" ref="Z72:Z77">(Y72/W72-1)*100</f>
        <v>-6.969696969696971</v>
      </c>
      <c r="AA72" s="34">
        <v>5.68</v>
      </c>
      <c r="AB72" s="35">
        <v>-7.49185667752443</v>
      </c>
    </row>
    <row r="73" spans="1:28" ht="18" customHeight="1">
      <c r="A73" s="19" t="s">
        <v>98</v>
      </c>
      <c r="B73" s="20" t="s">
        <v>97</v>
      </c>
      <c r="C73" s="21" t="s">
        <v>20</v>
      </c>
      <c r="D73" s="22">
        <v>7.07</v>
      </c>
      <c r="E73" s="22">
        <v>7.28</v>
      </c>
      <c r="F73" s="33">
        <v>2.970297029702973</v>
      </c>
      <c r="G73" s="34">
        <v>7.39</v>
      </c>
      <c r="H73" s="35">
        <f t="shared" si="44"/>
        <v>1.5109890109890056</v>
      </c>
      <c r="I73" s="34">
        <v>7.28</v>
      </c>
      <c r="J73" s="35">
        <f t="shared" si="45"/>
        <v>-1.4884979702300294</v>
      </c>
      <c r="K73" s="34">
        <v>7.34</v>
      </c>
      <c r="L73" s="35">
        <f t="shared" si="46"/>
        <v>0.8241758241758212</v>
      </c>
      <c r="M73" s="34">
        <v>7.27</v>
      </c>
      <c r="N73" s="35">
        <f t="shared" si="47"/>
        <v>-0.95367847411445</v>
      </c>
      <c r="O73" s="42">
        <v>7.33</v>
      </c>
      <c r="P73" s="35">
        <f t="shared" si="48"/>
        <v>0.8253094910591452</v>
      </c>
      <c r="Q73" s="35">
        <v>7.47</v>
      </c>
      <c r="R73" s="35">
        <f t="shared" si="49"/>
        <v>1.9099590723055782</v>
      </c>
      <c r="S73" s="34">
        <v>7.48</v>
      </c>
      <c r="T73" s="35">
        <f t="shared" si="50"/>
        <v>0.1338688085676054</v>
      </c>
      <c r="U73" s="34">
        <v>7.51</v>
      </c>
      <c r="V73" s="35">
        <f t="shared" si="51"/>
        <v>0.40106951871656804</v>
      </c>
      <c r="W73" s="34">
        <v>7.37</v>
      </c>
      <c r="X73" s="35">
        <f t="shared" si="52"/>
        <v>-1.8641810918774926</v>
      </c>
      <c r="Y73" s="34">
        <v>7.22</v>
      </c>
      <c r="Z73" s="35">
        <f t="shared" si="53"/>
        <v>-2.0352781546811416</v>
      </c>
      <c r="AA73" s="34">
        <v>7.17</v>
      </c>
      <c r="AB73" s="35">
        <v>-0.692520775623262</v>
      </c>
    </row>
    <row r="74" spans="1:28" ht="18" customHeight="1">
      <c r="A74" s="19" t="s">
        <v>99</v>
      </c>
      <c r="B74" s="20" t="s">
        <v>97</v>
      </c>
      <c r="C74" s="21" t="s">
        <v>20</v>
      </c>
      <c r="D74" s="22">
        <v>3.06</v>
      </c>
      <c r="E74" s="22">
        <v>3.07</v>
      </c>
      <c r="F74" s="33">
        <v>0.32679738562091387</v>
      </c>
      <c r="G74" s="34">
        <v>3.15</v>
      </c>
      <c r="H74" s="35">
        <f t="shared" si="44"/>
        <v>2.6058631921824116</v>
      </c>
      <c r="I74" s="34">
        <v>3.18</v>
      </c>
      <c r="J74" s="35">
        <f t="shared" si="45"/>
        <v>0.9523809523809712</v>
      </c>
      <c r="K74" s="34">
        <v>3.36</v>
      </c>
      <c r="L74" s="35">
        <f t="shared" si="46"/>
        <v>5.660377358490565</v>
      </c>
      <c r="M74" s="34">
        <v>3.17</v>
      </c>
      <c r="N74" s="35">
        <f t="shared" si="47"/>
        <v>-5.654761904761907</v>
      </c>
      <c r="O74" s="42">
        <v>3.11</v>
      </c>
      <c r="P74" s="35">
        <f t="shared" si="48"/>
        <v>-1.8927444794952675</v>
      </c>
      <c r="Q74" s="35">
        <v>3.08</v>
      </c>
      <c r="R74" s="35">
        <f t="shared" si="49"/>
        <v>-0.9646302250803762</v>
      </c>
      <c r="S74" s="34">
        <v>3.13</v>
      </c>
      <c r="T74" s="35">
        <f t="shared" si="50"/>
        <v>1.6233766233766156</v>
      </c>
      <c r="U74" s="34">
        <v>3.1</v>
      </c>
      <c r="V74" s="35">
        <f t="shared" si="51"/>
        <v>-0.9584664536741117</v>
      </c>
      <c r="W74" s="34">
        <v>3.03</v>
      </c>
      <c r="X74" s="35">
        <f t="shared" si="52"/>
        <v>-2.2580645161290436</v>
      </c>
      <c r="Y74" s="34">
        <v>3.04</v>
      </c>
      <c r="Z74" s="35">
        <f t="shared" si="53"/>
        <v>0.33003300330034513</v>
      </c>
      <c r="AA74" s="34">
        <v>2.84</v>
      </c>
      <c r="AB74" s="35">
        <v>-6.57894736842106</v>
      </c>
    </row>
    <row r="75" spans="1:28" ht="18" customHeight="1">
      <c r="A75" s="19" t="s">
        <v>100</v>
      </c>
      <c r="B75" s="20" t="s">
        <v>97</v>
      </c>
      <c r="C75" s="21" t="s">
        <v>20</v>
      </c>
      <c r="D75" s="22">
        <v>13.98</v>
      </c>
      <c r="E75" s="22">
        <v>14.09</v>
      </c>
      <c r="F75" s="33">
        <v>0.7868383404864066</v>
      </c>
      <c r="G75" s="34">
        <v>14.61</v>
      </c>
      <c r="H75" s="35">
        <f t="shared" si="44"/>
        <v>3.6905606813342873</v>
      </c>
      <c r="I75" s="34">
        <v>14.84</v>
      </c>
      <c r="J75" s="35">
        <f t="shared" si="45"/>
        <v>1.5742642026009612</v>
      </c>
      <c r="K75" s="34">
        <v>15.22</v>
      </c>
      <c r="L75" s="35">
        <f t="shared" si="46"/>
        <v>2.5606469002695365</v>
      </c>
      <c r="M75" s="34">
        <v>15.1</v>
      </c>
      <c r="N75" s="35">
        <f t="shared" si="47"/>
        <v>-0.7884362680683377</v>
      </c>
      <c r="O75" s="42">
        <v>15.25</v>
      </c>
      <c r="P75" s="35">
        <f t="shared" si="48"/>
        <v>0.9933774834437026</v>
      </c>
      <c r="Q75" s="35">
        <v>14.89</v>
      </c>
      <c r="R75" s="35">
        <f t="shared" si="49"/>
        <v>-2.3606557377049198</v>
      </c>
      <c r="S75" s="34">
        <v>14.02</v>
      </c>
      <c r="T75" s="35">
        <f t="shared" si="50"/>
        <v>-5.8428475486904</v>
      </c>
      <c r="U75" s="34">
        <v>13.51</v>
      </c>
      <c r="V75" s="35">
        <f t="shared" si="51"/>
        <v>-3.637660485021399</v>
      </c>
      <c r="W75" s="34">
        <v>13.02</v>
      </c>
      <c r="X75" s="35">
        <f t="shared" si="52"/>
        <v>-3.626943005181349</v>
      </c>
      <c r="Y75" s="34">
        <v>13.05</v>
      </c>
      <c r="Z75" s="35">
        <f t="shared" si="53"/>
        <v>0.23041474654379446</v>
      </c>
      <c r="AA75" s="34">
        <v>13.42</v>
      </c>
      <c r="AB75" s="35">
        <v>2.83524904214558</v>
      </c>
    </row>
    <row r="76" spans="1:28" ht="18" customHeight="1">
      <c r="A76" s="19" t="s">
        <v>101</v>
      </c>
      <c r="B76" s="20" t="s">
        <v>97</v>
      </c>
      <c r="C76" s="21" t="s">
        <v>20</v>
      </c>
      <c r="D76" s="22">
        <v>5.29</v>
      </c>
      <c r="E76" s="22">
        <v>5.98</v>
      </c>
      <c r="F76" s="33">
        <v>13.043478260869579</v>
      </c>
      <c r="G76" s="34">
        <v>6.31</v>
      </c>
      <c r="H76" s="35">
        <f t="shared" si="44"/>
        <v>5.518394648829417</v>
      </c>
      <c r="I76" s="34">
        <v>6.43</v>
      </c>
      <c r="J76" s="35">
        <f t="shared" si="45"/>
        <v>1.9017432646592836</v>
      </c>
      <c r="K76" s="34">
        <v>6.44</v>
      </c>
      <c r="L76" s="35">
        <f t="shared" si="46"/>
        <v>0.15552099533437946</v>
      </c>
      <c r="M76" s="34">
        <v>6.55</v>
      </c>
      <c r="N76" s="35">
        <f t="shared" si="47"/>
        <v>1.7080745341614856</v>
      </c>
      <c r="O76" s="42">
        <v>6.37</v>
      </c>
      <c r="P76" s="35">
        <f t="shared" si="48"/>
        <v>-2.7480916030534264</v>
      </c>
      <c r="Q76" s="35">
        <v>6.47</v>
      </c>
      <c r="R76" s="35">
        <f t="shared" si="49"/>
        <v>1.5698587127158437</v>
      </c>
      <c r="S76" s="34">
        <v>6.46</v>
      </c>
      <c r="T76" s="35">
        <f t="shared" si="50"/>
        <v>-0.1545595054095794</v>
      </c>
      <c r="U76" s="34">
        <v>6.3</v>
      </c>
      <c r="V76" s="35">
        <f t="shared" si="51"/>
        <v>-2.4767801857585203</v>
      </c>
      <c r="W76" s="34">
        <v>6.19</v>
      </c>
      <c r="X76" s="35">
        <f t="shared" si="52"/>
        <v>-1.7460317460317398</v>
      </c>
      <c r="Y76" s="34">
        <v>5.92</v>
      </c>
      <c r="Z76" s="35">
        <f t="shared" si="53"/>
        <v>-4.361873990306952</v>
      </c>
      <c r="AA76" s="34">
        <v>5.75</v>
      </c>
      <c r="AB76" s="35">
        <v>-2.87162162162162</v>
      </c>
    </row>
    <row r="77" spans="1:28" ht="18" customHeight="1">
      <c r="A77" s="19" t="s">
        <v>102</v>
      </c>
      <c r="B77" s="20" t="s">
        <v>103</v>
      </c>
      <c r="C77" s="21" t="s">
        <v>20</v>
      </c>
      <c r="D77" s="22">
        <v>2.85</v>
      </c>
      <c r="E77" s="22">
        <v>2.82</v>
      </c>
      <c r="F77" s="33">
        <v>-1.0526315789473717</v>
      </c>
      <c r="G77" s="34">
        <v>3.39</v>
      </c>
      <c r="H77" s="35">
        <f t="shared" si="44"/>
        <v>20.21276595744681</v>
      </c>
      <c r="I77" s="34">
        <v>3.44</v>
      </c>
      <c r="J77" s="35">
        <f t="shared" si="45"/>
        <v>1.4749262536873031</v>
      </c>
      <c r="K77" s="34">
        <v>3.57</v>
      </c>
      <c r="L77" s="35">
        <f t="shared" si="46"/>
        <v>3.779069767441867</v>
      </c>
      <c r="M77" s="34">
        <v>2.92</v>
      </c>
      <c r="N77" s="35">
        <f t="shared" si="47"/>
        <v>-18.20728291316527</v>
      </c>
      <c r="O77" s="42">
        <v>2.8</v>
      </c>
      <c r="P77" s="35">
        <f t="shared" si="48"/>
        <v>-4.109589041095896</v>
      </c>
      <c r="Q77" s="35">
        <v>2.72</v>
      </c>
      <c r="R77" s="35">
        <f t="shared" si="49"/>
        <v>-2.857142857142847</v>
      </c>
      <c r="S77" s="34">
        <v>2.47</v>
      </c>
      <c r="T77" s="35">
        <f t="shared" si="50"/>
        <v>-9.191176470588236</v>
      </c>
      <c r="U77" s="34">
        <v>2.3</v>
      </c>
      <c r="V77" s="35">
        <f t="shared" si="51"/>
        <v>-6.882591093117418</v>
      </c>
      <c r="W77" s="34">
        <v>2.58</v>
      </c>
      <c r="X77" s="35">
        <f t="shared" si="52"/>
        <v>12.17391304347828</v>
      </c>
      <c r="Y77" s="34">
        <v>2.85</v>
      </c>
      <c r="Z77" s="35">
        <f t="shared" si="53"/>
        <v>10.465116279069765</v>
      </c>
      <c r="AA77" s="34">
        <v>2.51</v>
      </c>
      <c r="AB77" s="35">
        <v>-11.9298245614035</v>
      </c>
    </row>
    <row r="78" spans="1:28" ht="18" customHeight="1">
      <c r="A78" s="16" t="s">
        <v>104</v>
      </c>
      <c r="B78" s="23"/>
      <c r="C78" s="24"/>
      <c r="D78" s="22"/>
      <c r="E78" s="22"/>
      <c r="F78" s="33"/>
      <c r="G78" s="34"/>
      <c r="H78" s="35"/>
      <c r="I78" s="34"/>
      <c r="J78" s="35"/>
      <c r="K78" s="34"/>
      <c r="L78" s="35"/>
      <c r="M78" s="34"/>
      <c r="N78" s="35"/>
      <c r="O78" s="42"/>
      <c r="P78" s="35"/>
      <c r="Q78" s="35"/>
      <c r="R78" s="35"/>
      <c r="S78" s="34"/>
      <c r="T78" s="35"/>
      <c r="U78" s="34"/>
      <c r="V78" s="35"/>
      <c r="W78" s="34"/>
      <c r="X78" s="35"/>
      <c r="Y78" s="34"/>
      <c r="Z78" s="35"/>
      <c r="AA78" s="34"/>
      <c r="AB78" s="35"/>
    </row>
    <row r="79" spans="1:28" ht="18" customHeight="1">
      <c r="A79" s="19" t="s">
        <v>105</v>
      </c>
      <c r="B79" s="20" t="s">
        <v>65</v>
      </c>
      <c r="C79" s="21" t="s">
        <v>20</v>
      </c>
      <c r="D79" s="22">
        <v>7.05</v>
      </c>
      <c r="E79" s="22">
        <v>7.45</v>
      </c>
      <c r="F79" s="33">
        <v>5.673758865248235</v>
      </c>
      <c r="G79" s="34">
        <v>7.8</v>
      </c>
      <c r="H79" s="35">
        <f t="shared" si="44"/>
        <v>4.697986577181212</v>
      </c>
      <c r="I79" s="34">
        <v>7.75</v>
      </c>
      <c r="J79" s="35">
        <f aca="true" t="shared" si="54" ref="J79:J85">(I79/G79-1)*100</f>
        <v>-0.6410256410256387</v>
      </c>
      <c r="K79" s="34">
        <v>8.16</v>
      </c>
      <c r="L79" s="35">
        <f t="shared" si="46"/>
        <v>5.290322580645168</v>
      </c>
      <c r="M79" s="34">
        <v>9.57</v>
      </c>
      <c r="N79" s="35">
        <f aca="true" t="shared" si="55" ref="N79:N85">(M79/K79-1)*100</f>
        <v>17.279411764705888</v>
      </c>
      <c r="O79" s="42">
        <v>9.99</v>
      </c>
      <c r="P79" s="35">
        <f aca="true" t="shared" si="56" ref="P79:P85">(O79/M79-1)*100</f>
        <v>4.3887147335423204</v>
      </c>
      <c r="Q79" s="35">
        <v>10.44</v>
      </c>
      <c r="R79" s="35">
        <f aca="true" t="shared" si="57" ref="R79:R85">(Q79/O79-1)*100</f>
        <v>4.504504504504503</v>
      </c>
      <c r="S79" s="34">
        <v>10.52</v>
      </c>
      <c r="T79" s="35">
        <f aca="true" t="shared" si="58" ref="T79:T85">(S79/Q79-1)*100</f>
        <v>0.766283524904221</v>
      </c>
      <c r="U79" s="34">
        <v>10.67</v>
      </c>
      <c r="V79" s="35">
        <f aca="true" t="shared" si="59" ref="V79:V85">(U79/S79-1)*100</f>
        <v>1.425855513307983</v>
      </c>
      <c r="W79" s="34">
        <v>10.55</v>
      </c>
      <c r="X79" s="35">
        <f aca="true" t="shared" si="60" ref="X79:X85">(W79/U79-1)*100</f>
        <v>-1.1246485473289547</v>
      </c>
      <c r="Y79" s="34">
        <v>10.27</v>
      </c>
      <c r="Z79" s="35">
        <f aca="true" t="shared" si="61" ref="Z79:Z85">(Y79/W79-1)*100</f>
        <v>-2.6540284360189625</v>
      </c>
      <c r="AA79" s="34">
        <v>9.7</v>
      </c>
      <c r="AB79" s="35">
        <v>-5.55014605647517</v>
      </c>
    </row>
    <row r="80" spans="1:28" ht="18" customHeight="1">
      <c r="A80" s="19" t="s">
        <v>106</v>
      </c>
      <c r="B80" s="20" t="s">
        <v>65</v>
      </c>
      <c r="C80" s="21" t="s">
        <v>20</v>
      </c>
      <c r="D80" s="22">
        <v>5.94</v>
      </c>
      <c r="E80" s="22">
        <v>6.18</v>
      </c>
      <c r="F80" s="33">
        <v>4.040404040404022</v>
      </c>
      <c r="G80" s="34">
        <v>6.44</v>
      </c>
      <c r="H80" s="35">
        <f t="shared" si="44"/>
        <v>4.207119741100329</v>
      </c>
      <c r="I80" s="34">
        <v>6.32</v>
      </c>
      <c r="J80" s="35">
        <f t="shared" si="54"/>
        <v>-1.8633540372670843</v>
      </c>
      <c r="K80" s="34">
        <v>6.49</v>
      </c>
      <c r="L80" s="35">
        <f t="shared" si="46"/>
        <v>2.689873417721511</v>
      </c>
      <c r="M80" s="34">
        <v>6.96</v>
      </c>
      <c r="N80" s="35">
        <f t="shared" si="55"/>
        <v>7.241910631741133</v>
      </c>
      <c r="O80" s="42">
        <v>7.25</v>
      </c>
      <c r="P80" s="35">
        <f t="shared" si="56"/>
        <v>4.166666666666674</v>
      </c>
      <c r="Q80" s="35">
        <v>8</v>
      </c>
      <c r="R80" s="35">
        <f t="shared" si="57"/>
        <v>10.344827586206895</v>
      </c>
      <c r="S80" s="34">
        <v>8.05</v>
      </c>
      <c r="T80" s="35">
        <f t="shared" si="58"/>
        <v>0.6250000000000089</v>
      </c>
      <c r="U80" s="34">
        <v>8.44</v>
      </c>
      <c r="V80" s="35">
        <f t="shared" si="59"/>
        <v>4.844720496894395</v>
      </c>
      <c r="W80" s="34">
        <v>8.65</v>
      </c>
      <c r="X80" s="35">
        <f t="shared" si="60"/>
        <v>2.48815165876779</v>
      </c>
      <c r="Y80" s="34">
        <v>8.77</v>
      </c>
      <c r="Z80" s="35">
        <f t="shared" si="61"/>
        <v>1.387283236994219</v>
      </c>
      <c r="AA80" s="34">
        <v>8.72</v>
      </c>
      <c r="AB80" s="35">
        <v>-0.570125427594059</v>
      </c>
    </row>
    <row r="81" spans="1:28" ht="18" customHeight="1">
      <c r="A81" s="16" t="s">
        <v>107</v>
      </c>
      <c r="B81" s="23"/>
      <c r="C81" s="24"/>
      <c r="D81" s="22"/>
      <c r="E81" s="22"/>
      <c r="F81" s="33"/>
      <c r="G81" s="34"/>
      <c r="H81" s="35"/>
      <c r="I81" s="34"/>
      <c r="J81" s="35"/>
      <c r="K81" s="34"/>
      <c r="L81" s="35"/>
      <c r="M81" s="34"/>
      <c r="N81" s="35"/>
      <c r="O81" s="42"/>
      <c r="P81" s="35"/>
      <c r="Q81" s="35"/>
      <c r="R81" s="35"/>
      <c r="S81" s="34"/>
      <c r="T81" s="35"/>
      <c r="U81" s="34"/>
      <c r="V81" s="35"/>
      <c r="W81" s="34"/>
      <c r="X81" s="35"/>
      <c r="Y81" s="34"/>
      <c r="Z81" s="35"/>
      <c r="AA81" s="34"/>
      <c r="AB81" s="35"/>
    </row>
    <row r="82" spans="1:28" ht="18" customHeight="1">
      <c r="A82" s="19" t="s">
        <v>108</v>
      </c>
      <c r="B82" s="20" t="s">
        <v>109</v>
      </c>
      <c r="C82" s="21" t="s">
        <v>20</v>
      </c>
      <c r="D82" s="22">
        <v>2.05</v>
      </c>
      <c r="E82" s="22">
        <v>2.05</v>
      </c>
      <c r="F82" s="33">
        <v>0</v>
      </c>
      <c r="G82" s="34">
        <v>2.05</v>
      </c>
      <c r="H82" s="35">
        <f t="shared" si="44"/>
        <v>0</v>
      </c>
      <c r="I82" s="34">
        <v>2.05</v>
      </c>
      <c r="J82" s="35">
        <f t="shared" si="54"/>
        <v>0</v>
      </c>
      <c r="K82" s="34">
        <v>2.05</v>
      </c>
      <c r="L82" s="35">
        <f t="shared" si="46"/>
        <v>0</v>
      </c>
      <c r="M82" s="34">
        <v>2.05</v>
      </c>
      <c r="N82" s="35">
        <f t="shared" si="55"/>
        <v>0</v>
      </c>
      <c r="O82" s="42">
        <v>2.05</v>
      </c>
      <c r="P82" s="35">
        <f t="shared" si="56"/>
        <v>0</v>
      </c>
      <c r="Q82" s="35">
        <v>2.05</v>
      </c>
      <c r="R82" s="35">
        <f t="shared" si="57"/>
        <v>0</v>
      </c>
      <c r="S82" s="34">
        <v>2.05</v>
      </c>
      <c r="T82" s="35">
        <f t="shared" si="58"/>
        <v>0</v>
      </c>
      <c r="U82" s="34">
        <v>2.05</v>
      </c>
      <c r="V82" s="35">
        <f t="shared" si="59"/>
        <v>0</v>
      </c>
      <c r="W82" s="34">
        <v>2.05</v>
      </c>
      <c r="X82" s="35">
        <f t="shared" si="60"/>
        <v>0</v>
      </c>
      <c r="Y82" s="34">
        <v>2.05</v>
      </c>
      <c r="Z82" s="35">
        <f t="shared" si="61"/>
        <v>0</v>
      </c>
      <c r="AA82" s="34">
        <v>2.05</v>
      </c>
      <c r="AB82" s="35">
        <v>0</v>
      </c>
    </row>
    <row r="83" spans="1:28" ht="18" customHeight="1">
      <c r="A83" s="19" t="s">
        <v>110</v>
      </c>
      <c r="B83" s="20" t="s">
        <v>109</v>
      </c>
      <c r="C83" s="21" t="s">
        <v>20</v>
      </c>
      <c r="D83" s="22">
        <v>2.19</v>
      </c>
      <c r="E83" s="22">
        <v>2.19</v>
      </c>
      <c r="F83" s="33">
        <v>0</v>
      </c>
      <c r="G83" s="34">
        <v>2.19</v>
      </c>
      <c r="H83" s="35">
        <f t="shared" si="44"/>
        <v>0</v>
      </c>
      <c r="I83" s="34">
        <v>2.19</v>
      </c>
      <c r="J83" s="35">
        <f t="shared" si="54"/>
        <v>0</v>
      </c>
      <c r="K83" s="34">
        <v>2.19</v>
      </c>
      <c r="L83" s="35">
        <f t="shared" si="46"/>
        <v>0</v>
      </c>
      <c r="M83" s="34">
        <v>2.19</v>
      </c>
      <c r="N83" s="35">
        <f t="shared" si="55"/>
        <v>0</v>
      </c>
      <c r="O83" s="42">
        <v>2.19</v>
      </c>
      <c r="P83" s="35">
        <f t="shared" si="56"/>
        <v>0</v>
      </c>
      <c r="Q83" s="35">
        <v>2.19</v>
      </c>
      <c r="R83" s="35">
        <f t="shared" si="57"/>
        <v>0</v>
      </c>
      <c r="S83" s="34">
        <v>2.19</v>
      </c>
      <c r="T83" s="35">
        <f t="shared" si="58"/>
        <v>0</v>
      </c>
      <c r="U83" s="34">
        <v>2.19</v>
      </c>
      <c r="V83" s="35">
        <f t="shared" si="59"/>
        <v>0</v>
      </c>
      <c r="W83" s="34">
        <v>2.19</v>
      </c>
      <c r="X83" s="35">
        <f t="shared" si="60"/>
        <v>0</v>
      </c>
      <c r="Y83" s="34">
        <v>2.19</v>
      </c>
      <c r="Z83" s="35">
        <f t="shared" si="61"/>
        <v>0</v>
      </c>
      <c r="AA83" s="34">
        <v>2.19</v>
      </c>
      <c r="AB83" s="35">
        <v>0</v>
      </c>
    </row>
    <row r="84" spans="1:28" ht="18" customHeight="1">
      <c r="A84" s="19" t="s">
        <v>111</v>
      </c>
      <c r="B84" s="20" t="s">
        <v>112</v>
      </c>
      <c r="C84" s="21" t="s">
        <v>20</v>
      </c>
      <c r="D84" s="22">
        <v>4</v>
      </c>
      <c r="E84" s="22">
        <v>4</v>
      </c>
      <c r="F84" s="33">
        <v>0</v>
      </c>
      <c r="G84" s="34">
        <v>4.01</v>
      </c>
      <c r="H84" s="35">
        <f t="shared" si="44"/>
        <v>0.24999999999999467</v>
      </c>
      <c r="I84" s="34">
        <v>4.1</v>
      </c>
      <c r="J84" s="35">
        <f t="shared" si="54"/>
        <v>2.244389027431426</v>
      </c>
      <c r="K84" s="34">
        <v>4.1</v>
      </c>
      <c r="L84" s="35">
        <f t="shared" si="46"/>
        <v>0</v>
      </c>
      <c r="M84" s="34">
        <v>4.1</v>
      </c>
      <c r="N84" s="35">
        <f t="shared" si="55"/>
        <v>0</v>
      </c>
      <c r="O84" s="42">
        <v>4.1</v>
      </c>
      <c r="P84" s="35">
        <f t="shared" si="56"/>
        <v>0</v>
      </c>
      <c r="Q84" s="35">
        <v>4.1</v>
      </c>
      <c r="R84" s="35">
        <f t="shared" si="57"/>
        <v>0</v>
      </c>
      <c r="S84" s="34">
        <v>4.1</v>
      </c>
      <c r="T84" s="35">
        <f t="shared" si="58"/>
        <v>0</v>
      </c>
      <c r="U84" s="34">
        <v>4.1</v>
      </c>
      <c r="V84" s="35">
        <f t="shared" si="59"/>
        <v>0</v>
      </c>
      <c r="W84" s="34">
        <v>4.1</v>
      </c>
      <c r="X84" s="35">
        <f t="shared" si="60"/>
        <v>0</v>
      </c>
      <c r="Y84" s="34">
        <v>4.1</v>
      </c>
      <c r="Z84" s="35">
        <f t="shared" si="61"/>
        <v>0</v>
      </c>
      <c r="AA84" s="34">
        <v>4.1</v>
      </c>
      <c r="AB84" s="35">
        <v>0</v>
      </c>
    </row>
    <row r="85" spans="1:28" ht="18" customHeight="1">
      <c r="A85" s="19" t="s">
        <v>113</v>
      </c>
      <c r="B85" s="20" t="s">
        <v>112</v>
      </c>
      <c r="C85" s="21" t="s">
        <v>20</v>
      </c>
      <c r="D85" s="22">
        <v>4.1</v>
      </c>
      <c r="E85" s="22">
        <v>4.1</v>
      </c>
      <c r="F85" s="33">
        <v>0</v>
      </c>
      <c r="G85" s="34">
        <v>4.11</v>
      </c>
      <c r="H85" s="35">
        <f t="shared" si="44"/>
        <v>0.24390243902441266</v>
      </c>
      <c r="I85" s="34">
        <v>4.2</v>
      </c>
      <c r="J85" s="35">
        <f t="shared" si="54"/>
        <v>2.1897810218977964</v>
      </c>
      <c r="K85" s="34">
        <v>4.2</v>
      </c>
      <c r="L85" s="35">
        <f t="shared" si="46"/>
        <v>0</v>
      </c>
      <c r="M85" s="34">
        <v>4.2</v>
      </c>
      <c r="N85" s="35">
        <f t="shared" si="55"/>
        <v>0</v>
      </c>
      <c r="O85" s="42">
        <v>4.2</v>
      </c>
      <c r="P85" s="35">
        <f t="shared" si="56"/>
        <v>0</v>
      </c>
      <c r="Q85" s="35">
        <v>4.2</v>
      </c>
      <c r="R85" s="35">
        <f t="shared" si="57"/>
        <v>0</v>
      </c>
      <c r="S85" s="34">
        <v>4.2</v>
      </c>
      <c r="T85" s="35">
        <f t="shared" si="58"/>
        <v>0</v>
      </c>
      <c r="U85" s="34">
        <v>4.2</v>
      </c>
      <c r="V85" s="35">
        <f t="shared" si="59"/>
        <v>0</v>
      </c>
      <c r="W85" s="34">
        <v>4.2</v>
      </c>
      <c r="X85" s="35">
        <f t="shared" si="60"/>
        <v>0</v>
      </c>
      <c r="Y85" s="34">
        <v>4.2</v>
      </c>
      <c r="Z85" s="35">
        <f t="shared" si="61"/>
        <v>0</v>
      </c>
      <c r="AA85" s="34">
        <v>4.2</v>
      </c>
      <c r="AB85" s="35">
        <v>0</v>
      </c>
    </row>
    <row r="86" spans="1:28" ht="18" customHeight="1">
      <c r="A86" s="16" t="s">
        <v>114</v>
      </c>
      <c r="B86" s="23"/>
      <c r="C86" s="24"/>
      <c r="D86" s="22"/>
      <c r="E86" s="22"/>
      <c r="F86" s="33"/>
      <c r="G86" s="34"/>
      <c r="H86" s="35"/>
      <c r="I86" s="34"/>
      <c r="J86" s="35"/>
      <c r="K86" s="34"/>
      <c r="L86" s="35"/>
      <c r="M86" s="34"/>
      <c r="N86" s="35"/>
      <c r="O86" s="42"/>
      <c r="P86" s="35"/>
      <c r="Q86" s="35"/>
      <c r="R86" s="35"/>
      <c r="S86" s="34"/>
      <c r="T86" s="35"/>
      <c r="U86" s="34"/>
      <c r="V86" s="35"/>
      <c r="W86" s="34"/>
      <c r="X86" s="35"/>
      <c r="Y86" s="34"/>
      <c r="Z86" s="35"/>
      <c r="AA86" s="34"/>
      <c r="AB86" s="35"/>
    </row>
    <row r="87" spans="1:28" ht="18" customHeight="1">
      <c r="A87" s="19" t="s">
        <v>115</v>
      </c>
      <c r="B87" s="20" t="s">
        <v>116</v>
      </c>
      <c r="C87" s="21" t="s">
        <v>20</v>
      </c>
      <c r="D87" s="22">
        <v>26.09</v>
      </c>
      <c r="E87" s="22">
        <v>26.16</v>
      </c>
      <c r="F87" s="33">
        <v>0.268302031429668</v>
      </c>
      <c r="G87" s="34">
        <v>25.85</v>
      </c>
      <c r="H87" s="35">
        <f t="shared" si="44"/>
        <v>-1.1850152905198752</v>
      </c>
      <c r="I87" s="34">
        <v>27.63</v>
      </c>
      <c r="J87" s="35">
        <f aca="true" t="shared" si="62" ref="J87:J97">(I87/G87-1)*100</f>
        <v>6.885880077369433</v>
      </c>
      <c r="K87" s="34">
        <v>27.65</v>
      </c>
      <c r="L87" s="35">
        <f t="shared" si="46"/>
        <v>0.07238508867173366</v>
      </c>
      <c r="M87" s="34">
        <v>27.6</v>
      </c>
      <c r="N87" s="35">
        <f aca="true" t="shared" si="63" ref="N87:N97">(M87/K87-1)*100</f>
        <v>-0.1808318264014397</v>
      </c>
      <c r="O87" s="42">
        <v>27.56</v>
      </c>
      <c r="P87" s="35">
        <f aca="true" t="shared" si="64" ref="P87:P97">(O87/M87-1)*100</f>
        <v>-0.14492753623189802</v>
      </c>
      <c r="Q87" s="35">
        <v>27.73</v>
      </c>
      <c r="R87" s="35">
        <f aca="true" t="shared" si="65" ref="R87:R97">(Q87/O87-1)*100</f>
        <v>0.6168359941944868</v>
      </c>
      <c r="S87" s="34">
        <v>27.82</v>
      </c>
      <c r="T87" s="35">
        <f aca="true" t="shared" si="66" ref="T87:T97">(S87/Q87-1)*100</f>
        <v>0.32455824017310064</v>
      </c>
      <c r="U87" s="34">
        <v>27.76</v>
      </c>
      <c r="V87" s="35">
        <f aca="true" t="shared" si="67" ref="V87:V97">(U87/S87-1)*100</f>
        <v>-0.21567217828899476</v>
      </c>
      <c r="W87" s="34">
        <v>27.67</v>
      </c>
      <c r="X87" s="35">
        <f aca="true" t="shared" si="68" ref="X87:X97">(W87/U87-1)*100</f>
        <v>-0.32420749279539196</v>
      </c>
      <c r="Y87" s="34">
        <v>27.61</v>
      </c>
      <c r="Z87" s="35">
        <f aca="true" t="shared" si="69" ref="Z87:Z97">(Y87/W87-1)*100</f>
        <v>-0.21684134441634084</v>
      </c>
      <c r="AA87" s="34">
        <v>27.63</v>
      </c>
      <c r="AB87" s="35">
        <v>0.0724375226367258</v>
      </c>
    </row>
    <row r="88" spans="1:28" ht="18" customHeight="1">
      <c r="A88" s="19" t="s">
        <v>117</v>
      </c>
      <c r="B88" s="20" t="s">
        <v>118</v>
      </c>
      <c r="C88" s="21" t="s">
        <v>20</v>
      </c>
      <c r="D88" s="22">
        <v>22.66</v>
      </c>
      <c r="E88" s="22">
        <v>22.62</v>
      </c>
      <c r="F88" s="33">
        <v>-0.1765225066195919</v>
      </c>
      <c r="G88" s="34">
        <v>23.03</v>
      </c>
      <c r="H88" s="35">
        <f t="shared" si="44"/>
        <v>1.812555260831128</v>
      </c>
      <c r="I88" s="34">
        <v>22.91</v>
      </c>
      <c r="J88" s="35">
        <f t="shared" si="62"/>
        <v>-0.521059487624842</v>
      </c>
      <c r="K88" s="34">
        <v>22.96</v>
      </c>
      <c r="L88" s="35">
        <f t="shared" si="46"/>
        <v>0.218245307725895</v>
      </c>
      <c r="M88" s="34">
        <v>22.84</v>
      </c>
      <c r="N88" s="35">
        <f t="shared" si="63"/>
        <v>-0.5226480836237002</v>
      </c>
      <c r="O88" s="42">
        <v>23.08</v>
      </c>
      <c r="P88" s="35">
        <f t="shared" si="64"/>
        <v>1.0507880910682887</v>
      </c>
      <c r="Q88" s="35">
        <v>23.31</v>
      </c>
      <c r="R88" s="35">
        <f t="shared" si="65"/>
        <v>0.9965337954939368</v>
      </c>
      <c r="S88" s="34">
        <v>23.52</v>
      </c>
      <c r="T88" s="35">
        <f t="shared" si="66"/>
        <v>0.9009009009009139</v>
      </c>
      <c r="U88" s="34">
        <v>23.63</v>
      </c>
      <c r="V88" s="35">
        <f t="shared" si="67"/>
        <v>0.46768707482993666</v>
      </c>
      <c r="W88" s="34">
        <v>23.77</v>
      </c>
      <c r="X88" s="35">
        <f t="shared" si="68"/>
        <v>0.5924672027084243</v>
      </c>
      <c r="Y88" s="34">
        <v>23.75</v>
      </c>
      <c r="Z88" s="35">
        <f t="shared" si="69"/>
        <v>-0.08413967185527671</v>
      </c>
      <c r="AA88" s="34">
        <v>23.61</v>
      </c>
      <c r="AB88" s="35">
        <v>-0.589473684210529</v>
      </c>
    </row>
    <row r="89" spans="1:28" ht="18" customHeight="1">
      <c r="A89" s="19" t="s">
        <v>119</v>
      </c>
      <c r="B89" s="20" t="s">
        <v>120</v>
      </c>
      <c r="C89" s="21" t="s">
        <v>20</v>
      </c>
      <c r="D89" s="22">
        <v>10.75</v>
      </c>
      <c r="E89" s="22">
        <v>11.08</v>
      </c>
      <c r="F89" s="33">
        <v>3.0697674418604715</v>
      </c>
      <c r="G89" s="48">
        <v>11.1</v>
      </c>
      <c r="H89" s="35">
        <f t="shared" si="44"/>
        <v>0.18050541516245744</v>
      </c>
      <c r="I89" s="48">
        <v>10.37</v>
      </c>
      <c r="J89" s="35">
        <f t="shared" si="62"/>
        <v>-6.576576576576576</v>
      </c>
      <c r="K89" s="48">
        <v>10.28</v>
      </c>
      <c r="L89" s="35">
        <f t="shared" si="46"/>
        <v>-0.8678881388621051</v>
      </c>
      <c r="M89" s="48">
        <v>10.25</v>
      </c>
      <c r="N89" s="35">
        <f t="shared" si="63"/>
        <v>-0.29182879377431803</v>
      </c>
      <c r="O89" s="50">
        <v>10.13</v>
      </c>
      <c r="P89" s="35">
        <f t="shared" si="64"/>
        <v>-1.170731707317063</v>
      </c>
      <c r="Q89" s="51">
        <v>10.18</v>
      </c>
      <c r="R89" s="35">
        <f t="shared" si="65"/>
        <v>0.49358341559722074</v>
      </c>
      <c r="S89" s="48">
        <v>10.14</v>
      </c>
      <c r="T89" s="35">
        <f t="shared" si="66"/>
        <v>-0.39292730844793233</v>
      </c>
      <c r="U89" s="48">
        <v>10.32</v>
      </c>
      <c r="V89" s="35">
        <f t="shared" si="67"/>
        <v>1.7751479289940697</v>
      </c>
      <c r="W89" s="48">
        <v>10.31</v>
      </c>
      <c r="X89" s="35">
        <f t="shared" si="68"/>
        <v>-0.09689922480620172</v>
      </c>
      <c r="Y89" s="48">
        <v>10.41</v>
      </c>
      <c r="Z89" s="35">
        <f t="shared" si="69"/>
        <v>0.9699321047526688</v>
      </c>
      <c r="AA89" s="48">
        <v>10.48</v>
      </c>
      <c r="AB89" s="35">
        <v>0.672430355427478</v>
      </c>
    </row>
    <row r="90" spans="1:28" ht="18" customHeight="1">
      <c r="A90" s="19" t="s">
        <v>121</v>
      </c>
      <c r="B90" s="20" t="s">
        <v>122</v>
      </c>
      <c r="C90" s="21" t="s">
        <v>20</v>
      </c>
      <c r="D90" s="22">
        <v>5.53</v>
      </c>
      <c r="E90" s="22">
        <v>5.5</v>
      </c>
      <c r="F90" s="33">
        <v>-0.5424954792043413</v>
      </c>
      <c r="G90" s="34">
        <v>5.5</v>
      </c>
      <c r="H90" s="35">
        <f t="shared" si="44"/>
        <v>0</v>
      </c>
      <c r="I90" s="34">
        <v>5.26</v>
      </c>
      <c r="J90" s="35">
        <f t="shared" si="62"/>
        <v>-4.3636363636363695</v>
      </c>
      <c r="K90" s="34">
        <v>5.25</v>
      </c>
      <c r="L90" s="35">
        <f t="shared" si="46"/>
        <v>-0.1901140684410607</v>
      </c>
      <c r="M90" s="34">
        <v>5.25</v>
      </c>
      <c r="N90" s="35">
        <f t="shared" si="63"/>
        <v>0</v>
      </c>
      <c r="O90" s="42">
        <v>5.25</v>
      </c>
      <c r="P90" s="35">
        <f t="shared" si="64"/>
        <v>0</v>
      </c>
      <c r="Q90" s="35">
        <v>5.25</v>
      </c>
      <c r="R90" s="35">
        <f t="shared" si="65"/>
        <v>0</v>
      </c>
      <c r="S90" s="34">
        <v>5.25</v>
      </c>
      <c r="T90" s="35">
        <f t="shared" si="66"/>
        <v>0</v>
      </c>
      <c r="U90" s="34">
        <v>5.25</v>
      </c>
      <c r="V90" s="35">
        <f t="shared" si="67"/>
        <v>0</v>
      </c>
      <c r="W90" s="34">
        <v>5.25</v>
      </c>
      <c r="X90" s="35">
        <f t="shared" si="68"/>
        <v>0</v>
      </c>
      <c r="Y90" s="34">
        <v>5.25</v>
      </c>
      <c r="Z90" s="35">
        <f t="shared" si="69"/>
        <v>0</v>
      </c>
      <c r="AA90" s="34">
        <v>5.25</v>
      </c>
      <c r="AB90" s="35">
        <v>0</v>
      </c>
    </row>
    <row r="91" spans="1:28" ht="18" customHeight="1">
      <c r="A91" s="19" t="s">
        <v>123</v>
      </c>
      <c r="B91" s="20" t="s">
        <v>124</v>
      </c>
      <c r="C91" s="21" t="s">
        <v>20</v>
      </c>
      <c r="D91" s="22">
        <v>15.04</v>
      </c>
      <c r="E91" s="22">
        <v>15.16</v>
      </c>
      <c r="F91" s="33">
        <v>0.7978723404255428</v>
      </c>
      <c r="G91" s="22">
        <v>15.08</v>
      </c>
      <c r="H91" s="35">
        <f t="shared" si="44"/>
        <v>-0.527704485488123</v>
      </c>
      <c r="I91" s="22">
        <v>14.91</v>
      </c>
      <c r="J91" s="49">
        <f t="shared" si="62"/>
        <v>-1.1273209549071628</v>
      </c>
      <c r="K91" s="22">
        <v>15.03</v>
      </c>
      <c r="L91" s="35">
        <f t="shared" si="46"/>
        <v>0.8048289738430636</v>
      </c>
      <c r="M91" s="22">
        <v>15.09</v>
      </c>
      <c r="N91" s="49">
        <f t="shared" si="63"/>
        <v>0.3992015968063978</v>
      </c>
      <c r="O91" s="22">
        <v>15.44</v>
      </c>
      <c r="P91" s="22">
        <f t="shared" si="64"/>
        <v>2.319416832339294</v>
      </c>
      <c r="Q91" s="22">
        <v>15.5</v>
      </c>
      <c r="R91" s="22">
        <f t="shared" si="65"/>
        <v>0.38860103626943143</v>
      </c>
      <c r="S91" s="22">
        <v>15.38</v>
      </c>
      <c r="T91" s="22">
        <f t="shared" si="66"/>
        <v>-0.7741935483870921</v>
      </c>
      <c r="U91" s="22">
        <v>15.47</v>
      </c>
      <c r="V91" s="22">
        <f t="shared" si="67"/>
        <v>0.5851755526657954</v>
      </c>
      <c r="W91" s="22">
        <v>15.49</v>
      </c>
      <c r="X91" s="22">
        <f t="shared" si="68"/>
        <v>0.12928248222365823</v>
      </c>
      <c r="Y91" s="22">
        <v>15.33</v>
      </c>
      <c r="Z91" s="22">
        <f t="shared" si="69"/>
        <v>-1.0329244673983218</v>
      </c>
      <c r="AA91" s="22">
        <v>15.2</v>
      </c>
      <c r="AB91" s="22">
        <v>-0.848010437051538</v>
      </c>
    </row>
    <row r="92" spans="1:28" ht="18" customHeight="1">
      <c r="A92" s="19" t="s">
        <v>125</v>
      </c>
      <c r="B92" s="20" t="s">
        <v>126</v>
      </c>
      <c r="C92" s="21" t="s">
        <v>20</v>
      </c>
      <c r="D92" s="22">
        <v>11.64</v>
      </c>
      <c r="E92" s="22">
        <v>11.5</v>
      </c>
      <c r="F92" s="33">
        <v>-1.2027491408934776</v>
      </c>
      <c r="G92" s="22">
        <v>11.35</v>
      </c>
      <c r="H92" s="35">
        <f t="shared" si="44"/>
        <v>-1.30434782608696</v>
      </c>
      <c r="I92" s="22">
        <v>10.86</v>
      </c>
      <c r="J92" s="49">
        <f t="shared" si="62"/>
        <v>-4.317180616740091</v>
      </c>
      <c r="K92" s="22">
        <v>10.84</v>
      </c>
      <c r="L92" s="35">
        <f t="shared" si="46"/>
        <v>-0.18416206261510082</v>
      </c>
      <c r="M92" s="22">
        <v>11.28</v>
      </c>
      <c r="N92" s="49">
        <f t="shared" si="63"/>
        <v>4.0590405904058935</v>
      </c>
      <c r="O92" s="22">
        <v>11.16</v>
      </c>
      <c r="P92" s="22">
        <f t="shared" si="64"/>
        <v>-1.0638297872340385</v>
      </c>
      <c r="Q92" s="22">
        <v>11.28</v>
      </c>
      <c r="R92" s="22">
        <f t="shared" si="65"/>
        <v>1.0752688172043001</v>
      </c>
      <c r="S92" s="22">
        <v>11.23</v>
      </c>
      <c r="T92" s="22">
        <f t="shared" si="66"/>
        <v>-0.44326241134751143</v>
      </c>
      <c r="U92" s="22">
        <v>11.34</v>
      </c>
      <c r="V92" s="22">
        <f t="shared" si="67"/>
        <v>0.9795191451469121</v>
      </c>
      <c r="W92" s="22">
        <v>11.35</v>
      </c>
      <c r="X92" s="22">
        <f t="shared" si="68"/>
        <v>0.08818342151675207</v>
      </c>
      <c r="Y92" s="22">
        <v>11.33</v>
      </c>
      <c r="Z92" s="22">
        <f t="shared" si="69"/>
        <v>-0.17621145374449032</v>
      </c>
      <c r="AA92" s="22">
        <v>11.34</v>
      </c>
      <c r="AB92" s="22">
        <v>0.0882612533097848</v>
      </c>
    </row>
    <row r="93" spans="1:28" ht="18" customHeight="1">
      <c r="A93" s="19" t="s">
        <v>127</v>
      </c>
      <c r="B93" s="20" t="s">
        <v>128</v>
      </c>
      <c r="C93" s="21" t="s">
        <v>20</v>
      </c>
      <c r="D93" s="22">
        <v>20.66</v>
      </c>
      <c r="E93" s="22">
        <v>20.44</v>
      </c>
      <c r="F93" s="33">
        <v>-1.0648596321393922</v>
      </c>
      <c r="G93" s="22">
        <v>20.36</v>
      </c>
      <c r="H93" s="35">
        <f t="shared" si="44"/>
        <v>-0.391389432485334</v>
      </c>
      <c r="I93" s="22">
        <v>19.23</v>
      </c>
      <c r="J93" s="49">
        <f t="shared" si="62"/>
        <v>-5.550098231827105</v>
      </c>
      <c r="K93" s="22">
        <v>18.66</v>
      </c>
      <c r="L93" s="35">
        <f t="shared" si="46"/>
        <v>-2.9641185647425905</v>
      </c>
      <c r="M93" s="22">
        <v>18.6</v>
      </c>
      <c r="N93" s="49">
        <f t="shared" si="63"/>
        <v>-0.3215434083601254</v>
      </c>
      <c r="O93" s="22">
        <v>18.9</v>
      </c>
      <c r="P93" s="22">
        <f t="shared" si="64"/>
        <v>1.612903225806428</v>
      </c>
      <c r="Q93" s="22">
        <v>19.78</v>
      </c>
      <c r="R93" s="22">
        <f t="shared" si="65"/>
        <v>4.656084656084669</v>
      </c>
      <c r="S93" s="22">
        <v>19.99</v>
      </c>
      <c r="T93" s="22">
        <f t="shared" si="66"/>
        <v>1.061678463094018</v>
      </c>
      <c r="U93" s="22">
        <v>20.15</v>
      </c>
      <c r="V93" s="22">
        <f t="shared" si="67"/>
        <v>0.8004002001000599</v>
      </c>
      <c r="W93" s="22">
        <v>19.86</v>
      </c>
      <c r="X93" s="22">
        <f t="shared" si="68"/>
        <v>-1.4392059553349879</v>
      </c>
      <c r="Y93" s="22">
        <v>19.56</v>
      </c>
      <c r="Z93" s="22">
        <f t="shared" si="69"/>
        <v>-1.5105740181268867</v>
      </c>
      <c r="AA93" s="22">
        <v>19.15</v>
      </c>
      <c r="AB93" s="22">
        <v>-2.09611451942741</v>
      </c>
    </row>
    <row r="94" spans="1:28" ht="18" customHeight="1">
      <c r="A94" s="19" t="s">
        <v>129</v>
      </c>
      <c r="B94" s="20" t="s">
        <v>122</v>
      </c>
      <c r="C94" s="21" t="s">
        <v>20</v>
      </c>
      <c r="D94" s="22">
        <v>8.98</v>
      </c>
      <c r="E94" s="22">
        <v>9.17</v>
      </c>
      <c r="F94" s="33">
        <v>2.1158129175946394</v>
      </c>
      <c r="G94" s="22">
        <v>9.18</v>
      </c>
      <c r="H94" s="35">
        <f t="shared" si="44"/>
        <v>0.10905125408942062</v>
      </c>
      <c r="I94" s="22">
        <v>8.85</v>
      </c>
      <c r="J94" s="49">
        <f t="shared" si="62"/>
        <v>-3.5947712418300637</v>
      </c>
      <c r="K94" s="22">
        <v>8.72</v>
      </c>
      <c r="L94" s="35">
        <f t="shared" si="46"/>
        <v>-1.4689265536723006</v>
      </c>
      <c r="M94" s="22">
        <v>8.72</v>
      </c>
      <c r="N94" s="49">
        <f t="shared" si="63"/>
        <v>0</v>
      </c>
      <c r="O94" s="22">
        <v>8.72</v>
      </c>
      <c r="P94" s="22">
        <f t="shared" si="64"/>
        <v>0</v>
      </c>
      <c r="Q94" s="22">
        <v>8.74</v>
      </c>
      <c r="R94" s="22">
        <f t="shared" si="65"/>
        <v>0.2293577981651307</v>
      </c>
      <c r="S94" s="22">
        <v>8.79</v>
      </c>
      <c r="T94" s="22">
        <f t="shared" si="66"/>
        <v>0.5720823798626817</v>
      </c>
      <c r="U94" s="22">
        <v>8.8</v>
      </c>
      <c r="V94" s="22">
        <f t="shared" si="67"/>
        <v>0.11376564277589818</v>
      </c>
      <c r="W94" s="22">
        <v>8.91</v>
      </c>
      <c r="X94" s="22">
        <f t="shared" si="68"/>
        <v>1.2499999999999956</v>
      </c>
      <c r="Y94" s="22">
        <v>8.89</v>
      </c>
      <c r="Z94" s="22">
        <f t="shared" si="69"/>
        <v>-0.22446689113355678</v>
      </c>
      <c r="AA94" s="22">
        <v>8.81</v>
      </c>
      <c r="AB94" s="22">
        <v>-0.899887514060738</v>
      </c>
    </row>
    <row r="95" spans="1:28" ht="18" customHeight="1">
      <c r="A95" s="19" t="s">
        <v>130</v>
      </c>
      <c r="B95" s="20" t="s">
        <v>131</v>
      </c>
      <c r="C95" s="21" t="s">
        <v>20</v>
      </c>
      <c r="D95" s="22">
        <v>50.53</v>
      </c>
      <c r="E95" s="22">
        <v>51.66</v>
      </c>
      <c r="F95" s="33">
        <v>2.2362952701365346</v>
      </c>
      <c r="G95" s="22">
        <v>53.65</v>
      </c>
      <c r="H95" s="35">
        <f t="shared" si="44"/>
        <v>3.8521099496709343</v>
      </c>
      <c r="I95" s="22">
        <v>53</v>
      </c>
      <c r="J95" s="49">
        <f t="shared" si="62"/>
        <v>-1.2115563839701693</v>
      </c>
      <c r="K95" s="22">
        <v>52.5</v>
      </c>
      <c r="L95" s="35">
        <f t="shared" si="46"/>
        <v>-0.9433962264150941</v>
      </c>
      <c r="M95" s="22">
        <v>52.42</v>
      </c>
      <c r="N95" s="49">
        <f t="shared" si="63"/>
        <v>-0.1523809523809483</v>
      </c>
      <c r="O95" s="22">
        <v>52.02</v>
      </c>
      <c r="P95" s="22">
        <f t="shared" si="64"/>
        <v>-0.7630675314765356</v>
      </c>
      <c r="Q95" s="22">
        <v>52</v>
      </c>
      <c r="R95" s="22">
        <f t="shared" si="65"/>
        <v>-0.03844675124952124</v>
      </c>
      <c r="S95" s="22">
        <v>51.1</v>
      </c>
      <c r="T95" s="22">
        <f t="shared" si="66"/>
        <v>-1.7307692307692246</v>
      </c>
      <c r="U95" s="22">
        <v>49.11</v>
      </c>
      <c r="V95" s="22">
        <f t="shared" si="67"/>
        <v>-3.89432485322897</v>
      </c>
      <c r="W95" s="22">
        <v>48.68</v>
      </c>
      <c r="X95" s="22">
        <f t="shared" si="68"/>
        <v>-0.8755854204846258</v>
      </c>
      <c r="Y95" s="22">
        <v>47.89</v>
      </c>
      <c r="Z95" s="22">
        <f t="shared" si="69"/>
        <v>-1.6228430566967988</v>
      </c>
      <c r="AA95" s="22">
        <v>46.73</v>
      </c>
      <c r="AB95" s="22">
        <v>-2.42221758195866</v>
      </c>
    </row>
    <row r="96" spans="1:28" ht="18" customHeight="1">
      <c r="A96" s="19" t="s">
        <v>132</v>
      </c>
      <c r="B96" s="20" t="s">
        <v>131</v>
      </c>
      <c r="C96" s="21" t="s">
        <v>20</v>
      </c>
      <c r="D96" s="22">
        <v>32.55</v>
      </c>
      <c r="E96" s="22">
        <v>34.99</v>
      </c>
      <c r="F96" s="33">
        <v>7.496159754224285</v>
      </c>
      <c r="G96" s="22">
        <v>35.02</v>
      </c>
      <c r="H96" s="35">
        <f t="shared" si="44"/>
        <v>0.08573878250928146</v>
      </c>
      <c r="I96" s="22">
        <v>32.88</v>
      </c>
      <c r="J96" s="49">
        <f t="shared" si="62"/>
        <v>-6.1107938320959505</v>
      </c>
      <c r="K96" s="22">
        <v>33.88</v>
      </c>
      <c r="L96" s="35">
        <f t="shared" si="46"/>
        <v>3.041362530413627</v>
      </c>
      <c r="M96" s="22">
        <v>33.63</v>
      </c>
      <c r="N96" s="49">
        <f t="shared" si="63"/>
        <v>-0.737898465171194</v>
      </c>
      <c r="O96" s="22">
        <v>30.94</v>
      </c>
      <c r="P96" s="22">
        <f t="shared" si="64"/>
        <v>-7.998810585786509</v>
      </c>
      <c r="Q96" s="22">
        <v>28.65</v>
      </c>
      <c r="R96" s="22">
        <f t="shared" si="65"/>
        <v>-7.401422107304468</v>
      </c>
      <c r="S96" s="22">
        <v>28.76</v>
      </c>
      <c r="T96" s="22">
        <f t="shared" si="66"/>
        <v>0.38394415357767553</v>
      </c>
      <c r="U96" s="22">
        <v>28.15</v>
      </c>
      <c r="V96" s="22">
        <f t="shared" si="67"/>
        <v>-2.1210013908205982</v>
      </c>
      <c r="W96" s="22">
        <v>28.11</v>
      </c>
      <c r="X96" s="22">
        <f t="shared" si="68"/>
        <v>-0.1420959147424461</v>
      </c>
      <c r="Y96" s="22">
        <v>28.22</v>
      </c>
      <c r="Z96" s="22">
        <f t="shared" si="69"/>
        <v>0.3913198150124586</v>
      </c>
      <c r="AA96" s="22">
        <v>29.22</v>
      </c>
      <c r="AB96" s="22">
        <v>3.54358610914245</v>
      </c>
    </row>
    <row r="97" spans="1:28" ht="18" customHeight="1">
      <c r="A97" s="19" t="s">
        <v>133</v>
      </c>
      <c r="B97" s="20" t="s">
        <v>134</v>
      </c>
      <c r="C97" s="21" t="s">
        <v>20</v>
      </c>
      <c r="D97" s="22">
        <v>43.86</v>
      </c>
      <c r="E97" s="22">
        <v>44.32</v>
      </c>
      <c r="F97" s="33">
        <v>1.0487916096671324</v>
      </c>
      <c r="G97" s="22">
        <v>43.83</v>
      </c>
      <c r="H97" s="35">
        <f t="shared" si="44"/>
        <v>-1.1055956678700407</v>
      </c>
      <c r="I97" s="22">
        <v>40.09</v>
      </c>
      <c r="J97" s="49">
        <f t="shared" si="62"/>
        <v>-8.532968286561704</v>
      </c>
      <c r="K97" s="22">
        <v>40</v>
      </c>
      <c r="L97" s="35">
        <f t="shared" si="46"/>
        <v>-0.22449488650536642</v>
      </c>
      <c r="M97" s="22">
        <v>40.48</v>
      </c>
      <c r="N97" s="49">
        <f t="shared" si="63"/>
        <v>1.200000000000001</v>
      </c>
      <c r="O97" s="22">
        <v>40.33</v>
      </c>
      <c r="P97" s="22">
        <f t="shared" si="64"/>
        <v>-0.37055335968378955</v>
      </c>
      <c r="Q97" s="22">
        <v>40</v>
      </c>
      <c r="R97" s="22">
        <f t="shared" si="65"/>
        <v>-0.8182494421026476</v>
      </c>
      <c r="S97" s="22">
        <v>39.56</v>
      </c>
      <c r="T97" s="22">
        <f t="shared" si="66"/>
        <v>-1.0999999999999899</v>
      </c>
      <c r="U97" s="22">
        <v>37.5</v>
      </c>
      <c r="V97" s="22">
        <f t="shared" si="67"/>
        <v>-5.207280080889798</v>
      </c>
      <c r="W97" s="22">
        <v>37.8</v>
      </c>
      <c r="X97" s="22">
        <f t="shared" si="68"/>
        <v>0.8000000000000007</v>
      </c>
      <c r="Y97" s="22">
        <v>37.35</v>
      </c>
      <c r="Z97" s="22">
        <f t="shared" si="69"/>
        <v>-1.1904761904761751</v>
      </c>
      <c r="AA97" s="22">
        <v>36.75</v>
      </c>
      <c r="AB97" s="22">
        <v>-1.60642570281125</v>
      </c>
    </row>
    <row r="98" ht="18" customHeight="1">
      <c r="A98" s="47" t="s">
        <v>135</v>
      </c>
    </row>
  </sheetData>
  <sheetProtection/>
  <mergeCells count="29">
    <mergeCell ref="A2:AB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市发展和改革局（粮食局）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张丽珍</dc:creator>
  <cp:keywords/>
  <dc:description/>
  <cp:lastModifiedBy>梁思</cp:lastModifiedBy>
  <dcterms:created xsi:type="dcterms:W3CDTF">2019-02-13T10:20:59Z</dcterms:created>
  <dcterms:modified xsi:type="dcterms:W3CDTF">2024-01-02T11:08:25Z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5BE64E6876204148B5D65EEA0C4EDDB7</vt:lpwstr>
  </property>
  <property fmtid="{D5CDD505-2E9C-101B-9397-08002B2CF9AE}" pid="4" name="퀀_generated_2.-2147483648">
    <vt:i4>2052</vt:i4>
  </property>
</Properties>
</file>