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农贸价格" sheetId="1" r:id="rId1"/>
  </sheets>
  <definedNames/>
  <calcPr fullCalcOnLoad="1"/>
</workbook>
</file>

<file path=xl/comments1.xml><?xml version="1.0" encoding="utf-8"?>
<comments xmlns="http://schemas.openxmlformats.org/spreadsheetml/2006/main">
  <authors>
    <author>陈嘉文</author>
  </authors>
  <commentList>
    <comment ref="Y31" authorId="0">
      <text>
        <r>
          <rPr>
            <b/>
            <sz val="9"/>
            <rFont val="宋体"/>
            <family val="0"/>
          </rPr>
          <t>张丽珍:</t>
        </r>
        <r>
          <rPr>
            <sz val="9"/>
            <rFont val="宋体"/>
            <family val="0"/>
          </rPr>
          <t xml:space="preserve">
11月恢复为五区均有报价，上期数为五区均价45.04</t>
        </r>
      </text>
    </comment>
  </commentList>
</comments>
</file>

<file path=xl/sharedStrings.xml><?xml version="1.0" encoding="utf-8"?>
<sst xmlns="http://schemas.openxmlformats.org/spreadsheetml/2006/main" count="286" uniqueCount="136">
  <si>
    <t>佛山市2022年农副产品市场价格信息</t>
  </si>
  <si>
    <t>品种</t>
  </si>
  <si>
    <t>规格等级</t>
  </si>
  <si>
    <t>单位</t>
  </si>
  <si>
    <t>12月份（农贸）平均价格</t>
  </si>
  <si>
    <t>1月份（农贸）平均价格</t>
  </si>
  <si>
    <t>比上月（±）%</t>
  </si>
  <si>
    <t>2月份（农贸）平均价格</t>
  </si>
  <si>
    <t>3月份（农贸）平均价格</t>
  </si>
  <si>
    <t>4月份（农贸）平均价格</t>
  </si>
  <si>
    <t>5月份（农贸）平均价格</t>
  </si>
  <si>
    <t>6月份（农贸）平均价格</t>
  </si>
  <si>
    <t>7月份（农贸）平均价格</t>
  </si>
  <si>
    <t>8月份（农贸）平均价格</t>
  </si>
  <si>
    <t>9月份（农贸）平均价格</t>
  </si>
  <si>
    <t>10月份（农贸）平均价格</t>
  </si>
  <si>
    <t>11月份（农贸）平均价格</t>
  </si>
  <si>
    <t>1、粮食</t>
  </si>
  <si>
    <t xml:space="preserve">    晚籼米</t>
  </si>
  <si>
    <t>标准品,一级</t>
  </si>
  <si>
    <t>元/500克</t>
  </si>
  <si>
    <t xml:space="preserve">    丝苗米</t>
  </si>
  <si>
    <t>袋装,一级</t>
  </si>
  <si>
    <t xml:space="preserve">    珍珠米（东北米）</t>
  </si>
  <si>
    <t xml:space="preserve">    油粘米</t>
  </si>
  <si>
    <t xml:space="preserve">    标准粉</t>
  </si>
  <si>
    <t>袋装</t>
  </si>
  <si>
    <t xml:space="preserve">    富强粉</t>
  </si>
  <si>
    <t>2、食用油</t>
  </si>
  <si>
    <t xml:space="preserve">    花生油</t>
  </si>
  <si>
    <t>桶装压榨5L,一级</t>
  </si>
  <si>
    <t>元/桶</t>
  </si>
  <si>
    <t xml:space="preserve">    鲁花花生油</t>
  </si>
  <si>
    <t xml:space="preserve">    胡姬花花生油</t>
  </si>
  <si>
    <t xml:space="preserve">    金龙鱼花生油</t>
  </si>
  <si>
    <t xml:space="preserve">    菜籽油</t>
  </si>
  <si>
    <t>桶装浸出5L,一级</t>
  </si>
  <si>
    <t xml:space="preserve">    大豆油</t>
  </si>
  <si>
    <t xml:space="preserve">    调和油</t>
  </si>
  <si>
    <t>桶装5L</t>
  </si>
  <si>
    <t xml:space="preserve">    金龙鱼调和油</t>
  </si>
  <si>
    <t xml:space="preserve">    玉米油</t>
  </si>
  <si>
    <t>3、畜类</t>
  </si>
  <si>
    <t xml:space="preserve">    排骨</t>
  </si>
  <si>
    <t>新鲜</t>
  </si>
  <si>
    <t xml:space="preserve">    精瘦肉</t>
  </si>
  <si>
    <t xml:space="preserve">    有皮上肉</t>
  </si>
  <si>
    <t xml:space="preserve">    肋条肉</t>
  </si>
  <si>
    <t xml:space="preserve">    牛肉</t>
  </si>
  <si>
    <t xml:space="preserve">    腱子肉</t>
  </si>
  <si>
    <t xml:space="preserve">    牛腩</t>
  </si>
  <si>
    <t xml:space="preserve">    带骨羊肉</t>
  </si>
  <si>
    <t>4、禽类</t>
  </si>
  <si>
    <t xml:space="preserve">    鸡肉</t>
  </si>
  <si>
    <t>白条鸡、开膛,上等</t>
  </si>
  <si>
    <t xml:space="preserve">    鸭肉</t>
  </si>
  <si>
    <t>5、蛋类</t>
  </si>
  <si>
    <t xml:space="preserve">    白壳鸡蛋</t>
  </si>
  <si>
    <t>新鲜完整</t>
  </si>
  <si>
    <t xml:space="preserve">    红壳鸡蛋</t>
  </si>
  <si>
    <t xml:space="preserve">    咸鸭蛋</t>
  </si>
  <si>
    <t>去泥</t>
  </si>
  <si>
    <t xml:space="preserve">    鸭蛋</t>
  </si>
  <si>
    <t>6、蔬菜</t>
  </si>
  <si>
    <t xml:space="preserve">    西洋菜</t>
  </si>
  <si>
    <t>新鲜一级</t>
  </si>
  <si>
    <t xml:space="preserve">    本地菜心</t>
  </si>
  <si>
    <t xml:space="preserve">    水东芥菜</t>
  </si>
  <si>
    <t xml:space="preserve">    水空心菜</t>
  </si>
  <si>
    <t xml:space="preserve">    上海青</t>
  </si>
  <si>
    <t xml:space="preserve">    芥兰</t>
  </si>
  <si>
    <t xml:space="preserve">    西芹</t>
  </si>
  <si>
    <t xml:space="preserve">    生菜</t>
  </si>
  <si>
    <t xml:space="preserve">    大白菜</t>
  </si>
  <si>
    <t xml:space="preserve">    白苋菜</t>
  </si>
  <si>
    <t xml:space="preserve">    奶白菜</t>
  </si>
  <si>
    <t xml:space="preserve">    菠菜</t>
  </si>
  <si>
    <t xml:space="preserve">    韭菜</t>
  </si>
  <si>
    <t xml:space="preserve">    椰菜</t>
  </si>
  <si>
    <t xml:space="preserve">    花菜</t>
  </si>
  <si>
    <t xml:space="preserve">    西红柿</t>
  </si>
  <si>
    <t xml:space="preserve">    青皮冬瓜</t>
  </si>
  <si>
    <t xml:space="preserve">    南瓜</t>
  </si>
  <si>
    <t xml:space="preserve">    黄瓜</t>
  </si>
  <si>
    <t xml:space="preserve">    茄子</t>
  </si>
  <si>
    <t xml:space="preserve">    青尖椒</t>
  </si>
  <si>
    <t xml:space="preserve">    苦瓜</t>
  </si>
  <si>
    <t xml:space="preserve">    丝瓜</t>
  </si>
  <si>
    <t xml:space="preserve">    青豆角</t>
  </si>
  <si>
    <t xml:space="preserve">    莴笋</t>
  </si>
  <si>
    <t xml:space="preserve">    蒜苔</t>
  </si>
  <si>
    <t xml:space="preserve">    土豆</t>
  </si>
  <si>
    <t xml:space="preserve">    红萝卜</t>
  </si>
  <si>
    <t xml:space="preserve">    白萝卜</t>
  </si>
  <si>
    <t xml:space="preserve">    莲藕</t>
  </si>
  <si>
    <t>7、水果</t>
  </si>
  <si>
    <t xml:space="preserve">    橙子</t>
  </si>
  <si>
    <t>一级</t>
  </si>
  <si>
    <t xml:space="preserve">    苹果</t>
  </si>
  <si>
    <t xml:space="preserve">    香蕉</t>
  </si>
  <si>
    <t xml:space="preserve">    葡萄</t>
  </si>
  <si>
    <t xml:space="preserve">    梨</t>
  </si>
  <si>
    <t xml:space="preserve">    西瓜</t>
  </si>
  <si>
    <t>普通</t>
  </si>
  <si>
    <t>8、干货</t>
  </si>
  <si>
    <t xml:space="preserve">    蒜头</t>
  </si>
  <si>
    <t xml:space="preserve">    生姜</t>
  </si>
  <si>
    <t>9、加工食品</t>
  </si>
  <si>
    <t xml:space="preserve">    粤盐加碘精制盐</t>
  </si>
  <si>
    <t>500克，袋装</t>
  </si>
  <si>
    <t xml:space="preserve">    粤盐加碘日晒盐</t>
  </si>
  <si>
    <t xml:space="preserve">    粤盐加碘自然食用盐</t>
  </si>
  <si>
    <t>250克，袋装</t>
  </si>
  <si>
    <t xml:space="preserve">    粤盐加碘低钠盐</t>
  </si>
  <si>
    <t>10、水产品</t>
  </si>
  <si>
    <t xml:space="preserve">    带鱼</t>
  </si>
  <si>
    <t>1500克左右一条,冷冻</t>
  </si>
  <si>
    <t xml:space="preserve">    黄鱼</t>
  </si>
  <si>
    <t>300克左右一条,冷冻</t>
  </si>
  <si>
    <t xml:space="preserve">    草鱼</t>
  </si>
  <si>
    <t>2000克左右一条,活体</t>
  </si>
  <si>
    <t xml:space="preserve">    鲢鱼</t>
  </si>
  <si>
    <t>750克左右一条,活体</t>
  </si>
  <si>
    <t xml:space="preserve">    鲫鱼</t>
  </si>
  <si>
    <t>350克左右一条,活体</t>
  </si>
  <si>
    <t xml:space="preserve">    鳙鱼</t>
  </si>
  <si>
    <t>1500克左右一条,活体</t>
  </si>
  <si>
    <t xml:space="preserve">    鲈鱼</t>
  </si>
  <si>
    <t>500克以上一条,活体</t>
  </si>
  <si>
    <t xml:space="preserve">    罗非鱼</t>
  </si>
  <si>
    <t xml:space="preserve">    海虾</t>
  </si>
  <si>
    <t>长10cm左右,冻或活体</t>
  </si>
  <si>
    <t xml:space="preserve">    基围虾</t>
  </si>
  <si>
    <t xml:space="preserve">    河虾</t>
  </si>
  <si>
    <t>长5cm左右,冻或活体</t>
  </si>
  <si>
    <t>填报说明：采用五区10个农贸市场零售价格加权平均。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</si>
</sst>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5">
    <font>
      <sz val="12"/>
      <name val="宋体"/>
      <family val="0"/>
    </font>
    <font>
      <sz val="11"/>
      <name val="宋体"/>
      <family val="0"/>
    </font>
    <font>
      <b/>
      <sz val="16"/>
      <name val="仿宋_GB2312"/>
      <family val="3"/>
    </font>
    <font>
      <sz val="12"/>
      <name val="仿宋_GB2312"/>
      <family val="3"/>
    </font>
    <font>
      <b/>
      <sz val="18"/>
      <color indexed="8"/>
      <name val="仿宋_GB2312"/>
      <family val="3"/>
    </font>
    <font>
      <b/>
      <sz val="14"/>
      <color indexed="8"/>
      <name val="仿宋_GB2312"/>
      <family val="3"/>
    </font>
    <font>
      <b/>
      <sz val="12"/>
      <color indexed="8"/>
      <name val="仿宋_GB2312"/>
      <family val="3"/>
    </font>
    <font>
      <b/>
      <sz val="12"/>
      <name val="仿宋_GB2312"/>
      <family val="3"/>
    </font>
    <font>
      <b/>
      <sz val="12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4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34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3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</cellStyleXfs>
  <cellXfs count="5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Alignment="1">
      <alignment vertical="center"/>
    </xf>
    <xf numFmtId="0" fontId="4" fillId="0" borderId="0" xfId="65" applyFont="1" applyFill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/>
      <protection/>
    </xf>
    <xf numFmtId="176" fontId="4" fillId="0" borderId="0" xfId="65" applyNumberFormat="1" applyFont="1" applyAlignment="1" applyProtection="1">
      <alignment horizontal="center" vertical="center"/>
      <protection/>
    </xf>
    <xf numFmtId="0" fontId="5" fillId="0" borderId="0" xfId="65" applyFont="1" applyFill="1" applyAlignment="1" applyProtection="1">
      <alignment horizontal="center" vertical="center"/>
      <protection/>
    </xf>
    <xf numFmtId="0" fontId="5" fillId="0" borderId="0" xfId="65" applyFont="1" applyAlignment="1" applyProtection="1">
      <alignment horizontal="center" vertical="center"/>
      <protection/>
    </xf>
    <xf numFmtId="176" fontId="5" fillId="0" borderId="0" xfId="65" applyNumberFormat="1" applyFont="1" applyAlignment="1" applyProtection="1">
      <alignment horizontal="center" vertical="center"/>
      <protection/>
    </xf>
    <xf numFmtId="0" fontId="6" fillId="0" borderId="9" xfId="64" applyFont="1" applyFill="1" applyBorder="1" applyAlignment="1" applyProtection="1">
      <alignment horizontal="center" vertical="center" wrapText="1"/>
      <protection/>
    </xf>
    <xf numFmtId="0" fontId="6" fillId="0" borderId="10" xfId="64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0" fontId="0" fillId="0" borderId="13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3" fillId="0" borderId="0" xfId="63" applyFont="1" applyAlignment="1" applyProtection="1">
      <alignment horizontal="left" vertical="center"/>
      <protection/>
    </xf>
    <xf numFmtId="0" fontId="13" fillId="0" borderId="0" xfId="63" applyFont="1" applyAlignment="1" applyProtection="1">
      <alignment horizontal="center" vertical="center"/>
      <protection/>
    </xf>
    <xf numFmtId="176" fontId="7" fillId="0" borderId="10" xfId="0" applyNumberFormat="1" applyFont="1" applyBorder="1" applyAlignment="1">
      <alignment horizontal="center" vertical="center" wrapText="1"/>
    </xf>
    <xf numFmtId="176" fontId="7" fillId="0" borderId="12" xfId="0" applyNumberFormat="1" applyFont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4" fillId="0" borderId="0" xfId="65" applyNumberFormat="1" applyFont="1" applyAlignment="1" applyProtection="1">
      <alignment horizontal="center" vertical="center"/>
      <protection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176" fontId="3" fillId="0" borderId="14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2" xfId="63"/>
    <cellStyle name="常规_Sheet1_1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98"/>
  <sheetViews>
    <sheetView tabSelected="1" zoomScaleSheetLayoutView="100" workbookViewId="0" topLeftCell="A1">
      <pane xSplit="1" ySplit="5" topLeftCell="P6" activePane="bottomRight" state="frozen"/>
      <selection pane="bottomRight" activeCell="W7" sqref="W7"/>
    </sheetView>
  </sheetViews>
  <sheetFormatPr defaultColWidth="9.00390625" defaultRowHeight="14.25"/>
  <cols>
    <col min="1" max="1" width="19.875" style="1" customWidth="1"/>
    <col min="2" max="2" width="17.50390625" style="0" customWidth="1"/>
    <col min="3" max="3" width="9.625" style="0" customWidth="1"/>
    <col min="4" max="6" width="9.125" style="1" customWidth="1"/>
    <col min="7" max="7" width="9.125" style="0" customWidth="1"/>
    <col min="8" max="8" width="9.125" style="2" customWidth="1"/>
    <col min="9" max="16" width="9.125" style="0" customWidth="1"/>
    <col min="17" max="17" width="9.125" style="2" customWidth="1"/>
    <col min="18" max="28" width="9.125" style="0" customWidth="1"/>
  </cols>
  <sheetData>
    <row r="1" spans="1:231" ht="24.75" customHeight="1">
      <c r="A1" s="3"/>
      <c r="B1" s="4"/>
      <c r="C1" s="4"/>
      <c r="D1" s="5"/>
      <c r="E1" s="5"/>
      <c r="F1" s="5"/>
      <c r="G1" s="4"/>
      <c r="H1" s="6"/>
      <c r="I1" s="4"/>
      <c r="J1" s="4"/>
      <c r="K1" s="4"/>
      <c r="L1" s="4"/>
      <c r="M1" s="36"/>
      <c r="N1" s="36"/>
      <c r="O1" s="6"/>
      <c r="P1" s="4"/>
      <c r="Q1" s="6"/>
      <c r="R1" s="4"/>
      <c r="S1" s="4"/>
      <c r="T1" s="4"/>
      <c r="U1" s="4"/>
      <c r="V1" s="4"/>
      <c r="W1" s="4"/>
      <c r="X1" s="4"/>
      <c r="Y1" s="4"/>
      <c r="Z1" s="4"/>
      <c r="AA1" s="44"/>
      <c r="AB1" s="6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</row>
    <row r="2" spans="1:231" ht="30" customHeight="1">
      <c r="A2" s="7" t="s">
        <v>0</v>
      </c>
      <c r="B2" s="8"/>
      <c r="C2" s="8"/>
      <c r="D2" s="7"/>
      <c r="E2" s="7"/>
      <c r="F2" s="7"/>
      <c r="G2" s="8"/>
      <c r="H2" s="9"/>
      <c r="I2" s="8"/>
      <c r="J2" s="8"/>
      <c r="K2" s="8"/>
      <c r="L2" s="8"/>
      <c r="M2" s="8"/>
      <c r="N2" s="8"/>
      <c r="O2" s="9"/>
      <c r="P2" s="8"/>
      <c r="Q2" s="9"/>
      <c r="R2" s="8"/>
      <c r="S2" s="8"/>
      <c r="T2" s="8"/>
      <c r="U2" s="8"/>
      <c r="V2" s="8"/>
      <c r="W2" s="8"/>
      <c r="X2" s="8"/>
      <c r="Y2" s="8"/>
      <c r="Z2" s="8"/>
      <c r="AA2" s="45"/>
      <c r="AB2" s="9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</row>
    <row r="3" spans="1:231" ht="30" customHeight="1">
      <c r="A3" s="10"/>
      <c r="B3" s="11"/>
      <c r="C3" s="11"/>
      <c r="D3" s="10"/>
      <c r="E3" s="10"/>
      <c r="F3" s="10"/>
      <c r="G3" s="11"/>
      <c r="H3" s="12"/>
      <c r="I3" s="11"/>
      <c r="J3" s="11"/>
      <c r="K3" s="11"/>
      <c r="L3" s="37"/>
      <c r="M3" s="38"/>
      <c r="N3" s="36"/>
      <c r="O3" s="6"/>
      <c r="P3" s="4"/>
      <c r="Q3" s="6"/>
      <c r="R3" s="4"/>
      <c r="S3" s="4"/>
      <c r="T3" s="4"/>
      <c r="U3" s="4"/>
      <c r="V3" s="4"/>
      <c r="W3" s="4"/>
      <c r="X3" s="4"/>
      <c r="Y3" s="4"/>
      <c r="Z3" s="4"/>
      <c r="AA3" s="44"/>
      <c r="AB3" s="6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</row>
    <row r="4" spans="1:231" ht="19.5" customHeight="1">
      <c r="A4" s="13" t="s">
        <v>1</v>
      </c>
      <c r="B4" s="14" t="s">
        <v>2</v>
      </c>
      <c r="C4" s="14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5" t="s">
        <v>6</v>
      </c>
      <c r="I4" s="16" t="s">
        <v>8</v>
      </c>
      <c r="J4" s="15" t="s">
        <v>6</v>
      </c>
      <c r="K4" s="16" t="s">
        <v>9</v>
      </c>
      <c r="L4" s="15" t="s">
        <v>6</v>
      </c>
      <c r="M4" s="16" t="s">
        <v>10</v>
      </c>
      <c r="N4" s="15" t="s">
        <v>6</v>
      </c>
      <c r="O4" s="39" t="s">
        <v>11</v>
      </c>
      <c r="P4" s="15" t="s">
        <v>6</v>
      </c>
      <c r="Q4" s="39" t="s">
        <v>12</v>
      </c>
      <c r="R4" s="15" t="s">
        <v>6</v>
      </c>
      <c r="S4" s="16" t="s">
        <v>13</v>
      </c>
      <c r="T4" s="15" t="s">
        <v>6</v>
      </c>
      <c r="U4" s="16" t="s">
        <v>14</v>
      </c>
      <c r="V4" s="15" t="s">
        <v>6</v>
      </c>
      <c r="W4" s="16" t="s">
        <v>15</v>
      </c>
      <c r="X4" s="15" t="s">
        <v>6</v>
      </c>
      <c r="Y4" s="16" t="s">
        <v>16</v>
      </c>
      <c r="Z4" s="15" t="s">
        <v>6</v>
      </c>
      <c r="AA4" s="46" t="s">
        <v>4</v>
      </c>
      <c r="AB4" s="15" t="s">
        <v>6</v>
      </c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</row>
    <row r="5" spans="1:231" ht="48" customHeight="1">
      <c r="A5" s="17"/>
      <c r="B5" s="18"/>
      <c r="C5" s="18"/>
      <c r="D5" s="19"/>
      <c r="E5" s="19"/>
      <c r="F5" s="19"/>
      <c r="G5" s="20"/>
      <c r="H5" s="19"/>
      <c r="I5" s="20"/>
      <c r="J5" s="19"/>
      <c r="K5" s="20"/>
      <c r="L5" s="19"/>
      <c r="M5" s="20"/>
      <c r="N5" s="19"/>
      <c r="O5" s="40"/>
      <c r="P5" s="19"/>
      <c r="Q5" s="40"/>
      <c r="R5" s="19"/>
      <c r="S5" s="20"/>
      <c r="T5" s="19"/>
      <c r="U5" s="20"/>
      <c r="V5" s="19"/>
      <c r="W5" s="20"/>
      <c r="X5" s="19"/>
      <c r="Y5" s="20"/>
      <c r="Z5" s="19"/>
      <c r="AA5" s="47"/>
      <c r="AB5" s="19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</row>
    <row r="6" spans="1:28" ht="19.5" customHeight="1">
      <c r="A6" s="21" t="s">
        <v>17</v>
      </c>
      <c r="B6" s="21"/>
      <c r="C6" s="22"/>
      <c r="D6" s="23"/>
      <c r="E6" s="23"/>
      <c r="F6" s="24"/>
      <c r="G6" s="25"/>
      <c r="H6" s="26"/>
      <c r="I6" s="25"/>
      <c r="J6" s="25"/>
      <c r="K6" s="25"/>
      <c r="L6" s="25"/>
      <c r="M6" s="25"/>
      <c r="N6" s="25"/>
      <c r="O6" s="25"/>
      <c r="P6" s="25"/>
      <c r="Q6" s="26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ht="18" customHeight="1">
      <c r="A7" s="27" t="s">
        <v>18</v>
      </c>
      <c r="B7" s="28" t="s">
        <v>19</v>
      </c>
      <c r="C7" s="29" t="s">
        <v>20</v>
      </c>
      <c r="D7" s="30">
        <v>3.33</v>
      </c>
      <c r="E7" s="30">
        <v>3.34</v>
      </c>
      <c r="F7" s="31">
        <f>(E7/D7-1)*100</f>
        <v>0.30030030030030463</v>
      </c>
      <c r="G7" s="32">
        <v>3.29</v>
      </c>
      <c r="H7" s="33">
        <f>(G7/E7-1)*100</f>
        <v>-1.4970059880239472</v>
      </c>
      <c r="I7" s="32">
        <v>3.29</v>
      </c>
      <c r="J7" s="33">
        <f aca="true" t="shared" si="0" ref="J7:J12">(I7/G7-1)*100</f>
        <v>0</v>
      </c>
      <c r="K7" s="32">
        <v>3.23</v>
      </c>
      <c r="L7" s="33">
        <f aca="true" t="shared" si="1" ref="L7:L12">(K7/I7-1)*100</f>
        <v>-1.823708206686936</v>
      </c>
      <c r="M7" s="33">
        <v>3.24</v>
      </c>
      <c r="N7" s="33">
        <f aca="true" t="shared" si="2" ref="N7:N12">(M7/K7-1)*100</f>
        <v>0.3095975232198178</v>
      </c>
      <c r="O7" s="32">
        <v>3.24</v>
      </c>
      <c r="P7" s="33">
        <f aca="true" t="shared" si="3" ref="P7:P12">(O7/M7-1)*100</f>
        <v>0</v>
      </c>
      <c r="Q7" s="33">
        <v>3.27</v>
      </c>
      <c r="R7" s="33">
        <f aca="true" t="shared" si="4" ref="R7:R12">(Q7/O7-1)*100</f>
        <v>0.92592592592593</v>
      </c>
      <c r="S7" s="43">
        <v>3.32</v>
      </c>
      <c r="T7" s="33">
        <f aca="true" t="shared" si="5" ref="T7:T12">(S7/Q7-1)*100</f>
        <v>1.5290519877675823</v>
      </c>
      <c r="U7" s="43">
        <v>3.32</v>
      </c>
      <c r="V7" s="33">
        <f aca="true" t="shared" si="6" ref="V7:V12">(U7/S7-1)*100</f>
        <v>0</v>
      </c>
      <c r="W7" s="43">
        <v>3.33</v>
      </c>
      <c r="X7" s="33">
        <f aca="true" t="shared" si="7" ref="X7:X12">(W7/U7-1)*100</f>
        <v>0.3012048192771122</v>
      </c>
      <c r="Y7" s="32"/>
      <c r="Z7" s="33"/>
      <c r="AA7" s="32"/>
      <c r="AB7" s="33"/>
    </row>
    <row r="8" spans="1:28" ht="18" customHeight="1">
      <c r="A8" s="27" t="s">
        <v>21</v>
      </c>
      <c r="B8" s="28" t="s">
        <v>22</v>
      </c>
      <c r="C8" s="29" t="s">
        <v>20</v>
      </c>
      <c r="D8" s="30">
        <v>3.5</v>
      </c>
      <c r="E8" s="30">
        <v>3.5</v>
      </c>
      <c r="F8" s="31">
        <f aca="true" t="shared" si="8" ref="F8:F39">(E8/D8-1)*100</f>
        <v>0</v>
      </c>
      <c r="G8" s="32">
        <v>3.47</v>
      </c>
      <c r="H8" s="33">
        <f aca="true" t="shared" si="9" ref="H8:H39">(G8/E8-1)*100</f>
        <v>-0.8571428571428563</v>
      </c>
      <c r="I8" s="32">
        <v>3.48</v>
      </c>
      <c r="J8" s="33">
        <f t="shared" si="0"/>
        <v>0.28818443804032867</v>
      </c>
      <c r="K8" s="32">
        <v>3.43</v>
      </c>
      <c r="L8" s="33">
        <f t="shared" si="1"/>
        <v>-1.4367816091953922</v>
      </c>
      <c r="M8" s="32">
        <v>3.44</v>
      </c>
      <c r="N8" s="33">
        <f t="shared" si="2"/>
        <v>0.2915451895043608</v>
      </c>
      <c r="O8" s="32">
        <v>3.42</v>
      </c>
      <c r="P8" s="33">
        <f t="shared" si="3"/>
        <v>-0.5813953488372103</v>
      </c>
      <c r="Q8" s="33">
        <v>3.49</v>
      </c>
      <c r="R8" s="33">
        <f t="shared" si="4"/>
        <v>2.046783625731008</v>
      </c>
      <c r="S8" s="43">
        <v>3.6</v>
      </c>
      <c r="T8" s="33">
        <f t="shared" si="5"/>
        <v>3.151862464183375</v>
      </c>
      <c r="U8" s="43">
        <v>3.62</v>
      </c>
      <c r="V8" s="33">
        <f t="shared" si="6"/>
        <v>0.5555555555555536</v>
      </c>
      <c r="W8" s="43">
        <v>3.63</v>
      </c>
      <c r="X8" s="33">
        <f t="shared" si="7"/>
        <v>0.2762430939226457</v>
      </c>
      <c r="Y8" s="32"/>
      <c r="Z8" s="33"/>
      <c r="AA8" s="32"/>
      <c r="AB8" s="33"/>
    </row>
    <row r="9" spans="1:28" ht="18" customHeight="1">
      <c r="A9" s="27" t="s">
        <v>23</v>
      </c>
      <c r="B9" s="28" t="s">
        <v>22</v>
      </c>
      <c r="C9" s="29" t="s">
        <v>20</v>
      </c>
      <c r="D9" s="30">
        <v>3.1</v>
      </c>
      <c r="E9" s="30">
        <v>3.1</v>
      </c>
      <c r="F9" s="31">
        <f t="shared" si="8"/>
        <v>0</v>
      </c>
      <c r="G9" s="32">
        <v>3.1</v>
      </c>
      <c r="H9" s="33">
        <f t="shared" si="9"/>
        <v>0</v>
      </c>
      <c r="I9" s="32">
        <v>3.1</v>
      </c>
      <c r="J9" s="33">
        <f t="shared" si="0"/>
        <v>0</v>
      </c>
      <c r="K9" s="32">
        <v>3.05</v>
      </c>
      <c r="L9" s="33">
        <f t="shared" si="1"/>
        <v>-1.6129032258064613</v>
      </c>
      <c r="M9" s="32">
        <v>3.06</v>
      </c>
      <c r="N9" s="33">
        <f t="shared" si="2"/>
        <v>0.3278688524590345</v>
      </c>
      <c r="O9" s="32">
        <v>3.06</v>
      </c>
      <c r="P9" s="33">
        <f t="shared" si="3"/>
        <v>0</v>
      </c>
      <c r="Q9" s="33">
        <v>3.06</v>
      </c>
      <c r="R9" s="33">
        <f t="shared" si="4"/>
        <v>0</v>
      </c>
      <c r="S9" s="43">
        <v>3.06</v>
      </c>
      <c r="T9" s="33">
        <f t="shared" si="5"/>
        <v>0</v>
      </c>
      <c r="U9" s="43">
        <v>3.09</v>
      </c>
      <c r="V9" s="33">
        <f t="shared" si="6"/>
        <v>0.9803921568627416</v>
      </c>
      <c r="W9" s="43">
        <v>3.1</v>
      </c>
      <c r="X9" s="33">
        <f t="shared" si="7"/>
        <v>0.3236245954692629</v>
      </c>
      <c r="Y9" s="32"/>
      <c r="Z9" s="33"/>
      <c r="AA9" s="32"/>
      <c r="AB9" s="33"/>
    </row>
    <row r="10" spans="1:28" ht="18" customHeight="1">
      <c r="A10" s="27" t="s">
        <v>24</v>
      </c>
      <c r="B10" s="28" t="s">
        <v>22</v>
      </c>
      <c r="C10" s="29" t="s">
        <v>20</v>
      </c>
      <c r="D10" s="30">
        <v>3.44</v>
      </c>
      <c r="E10" s="30">
        <v>3.44</v>
      </c>
      <c r="F10" s="31">
        <f t="shared" si="8"/>
        <v>0</v>
      </c>
      <c r="G10" s="32">
        <v>3.44</v>
      </c>
      <c r="H10" s="33">
        <f t="shared" si="9"/>
        <v>0</v>
      </c>
      <c r="I10" s="32">
        <v>3.44</v>
      </c>
      <c r="J10" s="33">
        <f t="shared" si="0"/>
        <v>0</v>
      </c>
      <c r="K10" s="32">
        <v>3.44</v>
      </c>
      <c r="L10" s="33">
        <f t="shared" si="1"/>
        <v>0</v>
      </c>
      <c r="M10" s="32">
        <v>3.44</v>
      </c>
      <c r="N10" s="33">
        <f t="shared" si="2"/>
        <v>0</v>
      </c>
      <c r="O10" s="32">
        <v>3.44</v>
      </c>
      <c r="P10" s="33">
        <f t="shared" si="3"/>
        <v>0</v>
      </c>
      <c r="Q10" s="33">
        <v>3.46</v>
      </c>
      <c r="R10" s="33">
        <f t="shared" si="4"/>
        <v>0.5813953488372103</v>
      </c>
      <c r="S10" s="43">
        <v>3.49</v>
      </c>
      <c r="T10" s="33">
        <f t="shared" si="5"/>
        <v>0.8670520231213841</v>
      </c>
      <c r="U10" s="43">
        <v>3.49</v>
      </c>
      <c r="V10" s="33">
        <f t="shared" si="6"/>
        <v>0</v>
      </c>
      <c r="W10" s="43">
        <v>3.49</v>
      </c>
      <c r="X10" s="33">
        <f t="shared" si="7"/>
        <v>0</v>
      </c>
      <c r="Y10" s="32"/>
      <c r="Z10" s="33"/>
      <c r="AA10" s="32"/>
      <c r="AB10" s="33"/>
    </row>
    <row r="11" spans="1:28" ht="18" customHeight="1">
      <c r="A11" s="27" t="s">
        <v>25</v>
      </c>
      <c r="B11" s="28" t="s">
        <v>26</v>
      </c>
      <c r="C11" s="29" t="s">
        <v>20</v>
      </c>
      <c r="D11" s="30">
        <v>2.79</v>
      </c>
      <c r="E11" s="30">
        <v>2.79</v>
      </c>
      <c r="F11" s="31">
        <f t="shared" si="8"/>
        <v>0</v>
      </c>
      <c r="G11" s="32">
        <v>2.73</v>
      </c>
      <c r="H11" s="33">
        <f t="shared" si="9"/>
        <v>-2.1505376344086002</v>
      </c>
      <c r="I11" s="32">
        <v>2.75</v>
      </c>
      <c r="J11" s="33">
        <f t="shared" si="0"/>
        <v>0.73260073260073</v>
      </c>
      <c r="K11" s="32">
        <v>2.75</v>
      </c>
      <c r="L11" s="33">
        <f t="shared" si="1"/>
        <v>0</v>
      </c>
      <c r="M11" s="32">
        <v>2.75</v>
      </c>
      <c r="N11" s="33">
        <f t="shared" si="2"/>
        <v>0</v>
      </c>
      <c r="O11" s="32">
        <v>2.75</v>
      </c>
      <c r="P11" s="33">
        <f t="shared" si="3"/>
        <v>0</v>
      </c>
      <c r="Q11" s="33">
        <v>2.83</v>
      </c>
      <c r="R11" s="33">
        <f t="shared" si="4"/>
        <v>2.9090909090909056</v>
      </c>
      <c r="S11" s="43">
        <v>2.75</v>
      </c>
      <c r="T11" s="33">
        <f t="shared" si="5"/>
        <v>-2.8268551236749095</v>
      </c>
      <c r="U11" s="43">
        <v>2.75</v>
      </c>
      <c r="V11" s="33">
        <f t="shared" si="6"/>
        <v>0</v>
      </c>
      <c r="W11" s="43">
        <v>2.75</v>
      </c>
      <c r="X11" s="33">
        <f t="shared" si="7"/>
        <v>0</v>
      </c>
      <c r="Y11" s="32"/>
      <c r="Z11" s="33"/>
      <c r="AA11" s="32"/>
      <c r="AB11" s="33"/>
    </row>
    <row r="12" spans="1:28" ht="18" customHeight="1">
      <c r="A12" s="27" t="s">
        <v>27</v>
      </c>
      <c r="B12" s="28" t="s">
        <v>26</v>
      </c>
      <c r="C12" s="29" t="s">
        <v>20</v>
      </c>
      <c r="D12" s="30">
        <v>3.6</v>
      </c>
      <c r="E12" s="30">
        <v>3.6</v>
      </c>
      <c r="F12" s="31">
        <f t="shared" si="8"/>
        <v>0</v>
      </c>
      <c r="G12" s="32">
        <v>3.5</v>
      </c>
      <c r="H12" s="33">
        <f t="shared" si="9"/>
        <v>-2.777777777777779</v>
      </c>
      <c r="I12" s="32">
        <v>3.5</v>
      </c>
      <c r="J12" s="33">
        <f t="shared" si="0"/>
        <v>0</v>
      </c>
      <c r="K12" s="32">
        <v>3.4</v>
      </c>
      <c r="L12" s="33">
        <f t="shared" si="1"/>
        <v>-2.857142857142858</v>
      </c>
      <c r="M12" s="32">
        <v>3.4</v>
      </c>
      <c r="N12" s="33">
        <f t="shared" si="2"/>
        <v>0</v>
      </c>
      <c r="O12" s="32">
        <v>3.4</v>
      </c>
      <c r="P12" s="33">
        <f t="shared" si="3"/>
        <v>0</v>
      </c>
      <c r="Q12" s="33">
        <v>3.4</v>
      </c>
      <c r="R12" s="33">
        <f t="shared" si="4"/>
        <v>0</v>
      </c>
      <c r="S12" s="43">
        <v>3.4</v>
      </c>
      <c r="T12" s="33">
        <f t="shared" si="5"/>
        <v>0</v>
      </c>
      <c r="U12" s="43">
        <v>3.4</v>
      </c>
      <c r="V12" s="33">
        <f t="shared" si="6"/>
        <v>0</v>
      </c>
      <c r="W12" s="43">
        <v>3.4</v>
      </c>
      <c r="X12" s="33">
        <f t="shared" si="7"/>
        <v>0</v>
      </c>
      <c r="Y12" s="32"/>
      <c r="Z12" s="33"/>
      <c r="AA12" s="32"/>
      <c r="AB12" s="33"/>
    </row>
    <row r="13" spans="1:28" ht="18" customHeight="1">
      <c r="A13" s="21" t="s">
        <v>28</v>
      </c>
      <c r="B13" s="34"/>
      <c r="C13" s="35"/>
      <c r="D13" s="23"/>
      <c r="E13" s="23"/>
      <c r="F13" s="31"/>
      <c r="G13" s="32"/>
      <c r="H13" s="33"/>
      <c r="I13" s="32"/>
      <c r="J13" s="33"/>
      <c r="K13" s="32"/>
      <c r="L13" s="33"/>
      <c r="M13" s="32"/>
      <c r="N13" s="33"/>
      <c r="O13" s="32"/>
      <c r="P13" s="33"/>
      <c r="Q13" s="33"/>
      <c r="R13" s="33"/>
      <c r="S13" s="43"/>
      <c r="T13" s="33"/>
      <c r="U13" s="43"/>
      <c r="V13" s="33"/>
      <c r="W13" s="43"/>
      <c r="X13" s="33"/>
      <c r="Y13" s="32"/>
      <c r="Z13" s="33"/>
      <c r="AA13" s="32"/>
      <c r="AB13" s="33"/>
    </row>
    <row r="14" spans="1:28" ht="18" customHeight="1">
      <c r="A14" s="27" t="s">
        <v>29</v>
      </c>
      <c r="B14" s="28" t="s">
        <v>30</v>
      </c>
      <c r="C14" s="29" t="s">
        <v>31</v>
      </c>
      <c r="D14" s="30">
        <v>110.28</v>
      </c>
      <c r="E14" s="30">
        <v>110.61</v>
      </c>
      <c r="F14" s="31">
        <f t="shared" si="8"/>
        <v>0.29923830250271344</v>
      </c>
      <c r="G14" s="32">
        <v>111.18</v>
      </c>
      <c r="H14" s="33">
        <f t="shared" si="9"/>
        <v>0.5153241117439755</v>
      </c>
      <c r="I14" s="32">
        <v>114.84</v>
      </c>
      <c r="J14" s="33">
        <f aca="true" t="shared" si="10" ref="J14:J22">(I14/G14-1)*100</f>
        <v>3.291958985429022</v>
      </c>
      <c r="K14" s="32">
        <v>112.39</v>
      </c>
      <c r="L14" s="33">
        <f aca="true" t="shared" si="11" ref="L14:L22">(K14/I14-1)*100</f>
        <v>-2.133402995471967</v>
      </c>
      <c r="M14" s="32">
        <v>112.02</v>
      </c>
      <c r="N14" s="33">
        <f aca="true" t="shared" si="12" ref="N14:N22">(M14/K14-1)*100</f>
        <v>-0.32921078387757596</v>
      </c>
      <c r="O14" s="32">
        <v>112.02</v>
      </c>
      <c r="P14" s="33">
        <f aca="true" t="shared" si="13" ref="P14:P22">(O14/M14-1)*100</f>
        <v>0</v>
      </c>
      <c r="Q14" s="33">
        <v>112.11</v>
      </c>
      <c r="R14" s="33">
        <f aca="true" t="shared" si="14" ref="R14:R22">(Q14/O14-1)*100</f>
        <v>0.08034279592930016</v>
      </c>
      <c r="S14" s="43">
        <v>112.33</v>
      </c>
      <c r="T14" s="33">
        <f aca="true" t="shared" si="15" ref="T14:T22">(S14/Q14-1)*100</f>
        <v>0.1962358398001962</v>
      </c>
      <c r="U14" s="43">
        <v>112.46</v>
      </c>
      <c r="V14" s="33">
        <f aca="true" t="shared" si="16" ref="V14:V22">(U14/S14-1)*100</f>
        <v>0.11573043710495501</v>
      </c>
      <c r="W14" s="43">
        <v>112.78</v>
      </c>
      <c r="X14" s="33">
        <f aca="true" t="shared" si="17" ref="X14:X22">(W14/U14-1)*100</f>
        <v>0.2845456162191118</v>
      </c>
      <c r="Y14" s="32"/>
      <c r="Z14" s="33"/>
      <c r="AA14" s="32"/>
      <c r="AB14" s="33"/>
    </row>
    <row r="15" spans="1:28" ht="18" customHeight="1">
      <c r="A15" s="27" t="s">
        <v>32</v>
      </c>
      <c r="B15" s="28" t="s">
        <v>30</v>
      </c>
      <c r="C15" s="29" t="s">
        <v>31</v>
      </c>
      <c r="D15" s="30">
        <v>151.99</v>
      </c>
      <c r="E15" s="30">
        <v>153.48</v>
      </c>
      <c r="F15" s="31">
        <f t="shared" si="8"/>
        <v>0.9803276531350713</v>
      </c>
      <c r="G15" s="32">
        <v>153.48</v>
      </c>
      <c r="H15" s="33">
        <f t="shared" si="9"/>
        <v>0</v>
      </c>
      <c r="I15" s="32">
        <v>153.08</v>
      </c>
      <c r="J15" s="33">
        <f t="shared" si="10"/>
        <v>-0.26062027625747275</v>
      </c>
      <c r="K15" s="32">
        <v>150.03</v>
      </c>
      <c r="L15" s="33">
        <f t="shared" si="11"/>
        <v>-1.992422262869098</v>
      </c>
      <c r="M15" s="32">
        <v>149.49</v>
      </c>
      <c r="N15" s="33">
        <f t="shared" si="12"/>
        <v>-0.3599280143971151</v>
      </c>
      <c r="O15" s="32">
        <v>149.51</v>
      </c>
      <c r="P15" s="33">
        <f t="shared" si="13"/>
        <v>0.013378821325837897</v>
      </c>
      <c r="Q15" s="33">
        <v>150.41</v>
      </c>
      <c r="R15" s="33">
        <f t="shared" si="14"/>
        <v>0.6019664236506017</v>
      </c>
      <c r="S15" s="43">
        <v>151.98</v>
      </c>
      <c r="T15" s="33">
        <f t="shared" si="15"/>
        <v>1.0438135762249834</v>
      </c>
      <c r="U15" s="43">
        <v>153.97</v>
      </c>
      <c r="V15" s="33">
        <f t="shared" si="16"/>
        <v>1.3093828135281038</v>
      </c>
      <c r="W15" s="43">
        <v>155.47</v>
      </c>
      <c r="X15" s="33">
        <f t="shared" si="17"/>
        <v>0.9742157563161546</v>
      </c>
      <c r="Y15" s="32"/>
      <c r="Z15" s="33"/>
      <c r="AA15" s="32"/>
      <c r="AB15" s="33"/>
    </row>
    <row r="16" spans="1:28" ht="18" customHeight="1">
      <c r="A16" s="27" t="s">
        <v>33</v>
      </c>
      <c r="B16" s="28" t="s">
        <v>30</v>
      </c>
      <c r="C16" s="29" t="s">
        <v>31</v>
      </c>
      <c r="D16" s="30">
        <v>141.97</v>
      </c>
      <c r="E16" s="30">
        <v>140.41</v>
      </c>
      <c r="F16" s="31">
        <f t="shared" si="8"/>
        <v>-1.0988236951468666</v>
      </c>
      <c r="G16" s="32">
        <v>143.39</v>
      </c>
      <c r="H16" s="33">
        <f t="shared" si="9"/>
        <v>2.1223559575528794</v>
      </c>
      <c r="I16" s="32">
        <v>145.93</v>
      </c>
      <c r="J16" s="33">
        <f t="shared" si="10"/>
        <v>1.7713927052095846</v>
      </c>
      <c r="K16" s="32">
        <v>143.76</v>
      </c>
      <c r="L16" s="33">
        <f t="shared" si="11"/>
        <v>-1.4870143219351872</v>
      </c>
      <c r="M16" s="32">
        <v>143.93</v>
      </c>
      <c r="N16" s="33">
        <f t="shared" si="12"/>
        <v>0.118252643294392</v>
      </c>
      <c r="O16" s="32">
        <v>143.95</v>
      </c>
      <c r="P16" s="33">
        <f t="shared" si="13"/>
        <v>0.013895643715677863</v>
      </c>
      <c r="Q16" s="33">
        <v>143.86</v>
      </c>
      <c r="R16" s="33">
        <f t="shared" si="14"/>
        <v>-0.06252170892668829</v>
      </c>
      <c r="S16" s="43">
        <v>145.18</v>
      </c>
      <c r="T16" s="33">
        <f t="shared" si="15"/>
        <v>0.9175587376616168</v>
      </c>
      <c r="U16" s="43">
        <v>146.68</v>
      </c>
      <c r="V16" s="33">
        <f t="shared" si="16"/>
        <v>1.0332001653120315</v>
      </c>
      <c r="W16" s="43">
        <v>146.92</v>
      </c>
      <c r="X16" s="33">
        <f t="shared" si="17"/>
        <v>0.1636214889555454</v>
      </c>
      <c r="Y16" s="32"/>
      <c r="Z16" s="33"/>
      <c r="AA16" s="32"/>
      <c r="AB16" s="33"/>
    </row>
    <row r="17" spans="1:28" ht="18" customHeight="1">
      <c r="A17" s="27" t="s">
        <v>34</v>
      </c>
      <c r="B17" s="28" t="s">
        <v>30</v>
      </c>
      <c r="C17" s="29" t="s">
        <v>31</v>
      </c>
      <c r="D17" s="30">
        <v>95.98</v>
      </c>
      <c r="E17" s="30">
        <v>96.7</v>
      </c>
      <c r="F17" s="31">
        <f t="shared" si="8"/>
        <v>0.7501562825588559</v>
      </c>
      <c r="G17" s="32">
        <v>98.52</v>
      </c>
      <c r="H17" s="33">
        <f t="shared" si="9"/>
        <v>1.8821096173733176</v>
      </c>
      <c r="I17" s="32">
        <v>100.59</v>
      </c>
      <c r="J17" s="33">
        <f t="shared" si="10"/>
        <v>2.1010962241169384</v>
      </c>
      <c r="K17" s="41">
        <v>100.81</v>
      </c>
      <c r="L17" s="33">
        <f t="shared" si="11"/>
        <v>0.2187096132816313</v>
      </c>
      <c r="M17" s="32">
        <v>100.86</v>
      </c>
      <c r="N17" s="33">
        <f t="shared" si="12"/>
        <v>0.049598254141458575</v>
      </c>
      <c r="O17" s="32">
        <v>100.85</v>
      </c>
      <c r="P17" s="33">
        <f t="shared" si="13"/>
        <v>-0.009914733293681088</v>
      </c>
      <c r="Q17" s="33">
        <v>101.07</v>
      </c>
      <c r="R17" s="33">
        <f t="shared" si="14"/>
        <v>0.21814576103122985</v>
      </c>
      <c r="S17" s="43">
        <v>101.8</v>
      </c>
      <c r="T17" s="33">
        <f t="shared" si="15"/>
        <v>0.7222716928861228</v>
      </c>
      <c r="U17" s="43">
        <v>101.86</v>
      </c>
      <c r="V17" s="33">
        <f t="shared" si="16"/>
        <v>0.05893909626719651</v>
      </c>
      <c r="W17" s="43">
        <v>101.59</v>
      </c>
      <c r="X17" s="33">
        <f t="shared" si="17"/>
        <v>-0.2650697035146199</v>
      </c>
      <c r="Y17" s="32"/>
      <c r="Z17" s="33"/>
      <c r="AA17" s="32"/>
      <c r="AB17" s="33"/>
    </row>
    <row r="18" spans="1:28" ht="18" customHeight="1">
      <c r="A18" s="27" t="s">
        <v>35</v>
      </c>
      <c r="B18" s="28" t="s">
        <v>36</v>
      </c>
      <c r="C18" s="29" t="s">
        <v>31</v>
      </c>
      <c r="D18" s="30">
        <v>74.05</v>
      </c>
      <c r="E18" s="30">
        <v>74.72</v>
      </c>
      <c r="F18" s="31">
        <f t="shared" si="8"/>
        <v>0.9047940580688696</v>
      </c>
      <c r="G18" s="32">
        <v>74.85</v>
      </c>
      <c r="H18" s="33">
        <f t="shared" si="9"/>
        <v>0.17398286937901908</v>
      </c>
      <c r="I18" s="32">
        <v>75.26</v>
      </c>
      <c r="J18" s="33">
        <f t="shared" si="10"/>
        <v>0.5477621910487729</v>
      </c>
      <c r="K18" s="41">
        <v>75.94</v>
      </c>
      <c r="L18" s="33">
        <f t="shared" si="11"/>
        <v>0.9035344140313484</v>
      </c>
      <c r="M18" s="32">
        <v>76.06</v>
      </c>
      <c r="N18" s="33">
        <f t="shared" si="12"/>
        <v>0.1580194890703268</v>
      </c>
      <c r="O18" s="32">
        <v>76.16</v>
      </c>
      <c r="P18" s="33">
        <f t="shared" si="13"/>
        <v>0.13147515119642517</v>
      </c>
      <c r="Q18" s="33">
        <v>74.98</v>
      </c>
      <c r="R18" s="33">
        <f t="shared" si="14"/>
        <v>-1.5493697478991542</v>
      </c>
      <c r="S18" s="43">
        <v>75.05</v>
      </c>
      <c r="T18" s="33">
        <f t="shared" si="15"/>
        <v>0.09335822886102907</v>
      </c>
      <c r="U18" s="43">
        <v>75.18</v>
      </c>
      <c r="V18" s="33">
        <f t="shared" si="16"/>
        <v>0.1732178547634966</v>
      </c>
      <c r="W18" s="43">
        <v>75.18</v>
      </c>
      <c r="X18" s="33">
        <f t="shared" si="17"/>
        <v>0</v>
      </c>
      <c r="Y18" s="32"/>
      <c r="Z18" s="33"/>
      <c r="AA18" s="32"/>
      <c r="AB18" s="33"/>
    </row>
    <row r="19" spans="1:28" ht="18" customHeight="1">
      <c r="A19" s="27" t="s">
        <v>37</v>
      </c>
      <c r="B19" s="28" t="s">
        <v>36</v>
      </c>
      <c r="C19" s="29" t="s">
        <v>31</v>
      </c>
      <c r="D19" s="30">
        <v>55.33</v>
      </c>
      <c r="E19" s="30">
        <v>57.5</v>
      </c>
      <c r="F19" s="31">
        <f t="shared" si="8"/>
        <v>3.9219230074100775</v>
      </c>
      <c r="G19" s="32">
        <v>57.53</v>
      </c>
      <c r="H19" s="33">
        <f t="shared" si="9"/>
        <v>0.052173913043485065</v>
      </c>
      <c r="I19" s="32">
        <v>57.29</v>
      </c>
      <c r="J19" s="33">
        <f t="shared" si="10"/>
        <v>-0.4171736485311994</v>
      </c>
      <c r="K19" s="41">
        <v>59.97</v>
      </c>
      <c r="L19" s="33">
        <f t="shared" si="11"/>
        <v>4.67795426776052</v>
      </c>
      <c r="M19" s="32">
        <v>60.03</v>
      </c>
      <c r="N19" s="33">
        <f t="shared" si="12"/>
        <v>0.10005002501249916</v>
      </c>
      <c r="O19" s="32">
        <v>60.08</v>
      </c>
      <c r="P19" s="33">
        <f t="shared" si="13"/>
        <v>0.08329168748957283</v>
      </c>
      <c r="Q19" s="33">
        <v>60.3</v>
      </c>
      <c r="R19" s="33">
        <f t="shared" si="14"/>
        <v>0.3661784287616543</v>
      </c>
      <c r="S19" s="43">
        <v>60.33</v>
      </c>
      <c r="T19" s="33">
        <f t="shared" si="15"/>
        <v>0.04975124378110429</v>
      </c>
      <c r="U19" s="43">
        <v>60.33</v>
      </c>
      <c r="V19" s="33">
        <f t="shared" si="16"/>
        <v>0</v>
      </c>
      <c r="W19" s="43">
        <v>60.33</v>
      </c>
      <c r="X19" s="33">
        <f t="shared" si="17"/>
        <v>0</v>
      </c>
      <c r="Y19" s="32"/>
      <c r="Z19" s="33"/>
      <c r="AA19" s="32"/>
      <c r="AB19" s="33"/>
    </row>
    <row r="20" spans="1:28" ht="18" customHeight="1">
      <c r="A20" s="27" t="s">
        <v>38</v>
      </c>
      <c r="B20" s="28" t="s">
        <v>39</v>
      </c>
      <c r="C20" s="29" t="s">
        <v>31</v>
      </c>
      <c r="D20" s="30">
        <v>62.05</v>
      </c>
      <c r="E20" s="30">
        <v>62.19</v>
      </c>
      <c r="F20" s="31">
        <f t="shared" si="8"/>
        <v>0.22562449637388848</v>
      </c>
      <c r="G20" s="32">
        <v>61.41</v>
      </c>
      <c r="H20" s="33">
        <f t="shared" si="9"/>
        <v>-1.2542209358417766</v>
      </c>
      <c r="I20" s="32">
        <v>63.06</v>
      </c>
      <c r="J20" s="33">
        <f t="shared" si="10"/>
        <v>2.686858817782123</v>
      </c>
      <c r="K20" s="41">
        <v>62.36</v>
      </c>
      <c r="L20" s="33">
        <f t="shared" si="11"/>
        <v>-1.110053916904541</v>
      </c>
      <c r="M20" s="32">
        <v>62.14</v>
      </c>
      <c r="N20" s="33">
        <f t="shared" si="12"/>
        <v>-0.3527902501603619</v>
      </c>
      <c r="O20" s="32">
        <v>62.23</v>
      </c>
      <c r="P20" s="33">
        <f t="shared" si="13"/>
        <v>0.1448342452526452</v>
      </c>
      <c r="Q20" s="33">
        <v>62.65</v>
      </c>
      <c r="R20" s="33">
        <f t="shared" si="14"/>
        <v>0.6749156355455588</v>
      </c>
      <c r="S20" s="43">
        <v>63.32</v>
      </c>
      <c r="T20" s="33">
        <f t="shared" si="15"/>
        <v>1.069433359936145</v>
      </c>
      <c r="U20" s="43">
        <v>63.78</v>
      </c>
      <c r="V20" s="33">
        <f t="shared" si="16"/>
        <v>0.7264687302590112</v>
      </c>
      <c r="W20" s="43">
        <v>63.28</v>
      </c>
      <c r="X20" s="33">
        <f t="shared" si="17"/>
        <v>-0.783944810285353</v>
      </c>
      <c r="Y20" s="32"/>
      <c r="Z20" s="33"/>
      <c r="AA20" s="32"/>
      <c r="AB20" s="33"/>
    </row>
    <row r="21" spans="1:28" ht="18" customHeight="1">
      <c r="A21" s="27" t="s">
        <v>40</v>
      </c>
      <c r="B21" s="28" t="s">
        <v>39</v>
      </c>
      <c r="C21" s="29" t="s">
        <v>31</v>
      </c>
      <c r="D21" s="30">
        <v>61.59</v>
      </c>
      <c r="E21" s="30">
        <v>62.11</v>
      </c>
      <c r="F21" s="31">
        <f t="shared" si="8"/>
        <v>0.8442929046923231</v>
      </c>
      <c r="G21" s="32">
        <v>62.34</v>
      </c>
      <c r="H21" s="33">
        <f t="shared" si="9"/>
        <v>0.37031073901143685</v>
      </c>
      <c r="I21" s="32">
        <v>63.19</v>
      </c>
      <c r="J21" s="33">
        <f t="shared" si="10"/>
        <v>1.363490535771561</v>
      </c>
      <c r="K21" s="42">
        <v>63.5</v>
      </c>
      <c r="L21" s="33">
        <f t="shared" si="11"/>
        <v>0.4905839531571532</v>
      </c>
      <c r="M21" s="32">
        <v>63.49</v>
      </c>
      <c r="N21" s="33">
        <f t="shared" si="12"/>
        <v>-0.015748031496054526</v>
      </c>
      <c r="O21" s="32">
        <v>63.49</v>
      </c>
      <c r="P21" s="33">
        <f t="shared" si="13"/>
        <v>0</v>
      </c>
      <c r="Q21" s="33">
        <v>64.16</v>
      </c>
      <c r="R21" s="33">
        <f t="shared" si="14"/>
        <v>1.0552842967396447</v>
      </c>
      <c r="S21" s="43">
        <v>65.46</v>
      </c>
      <c r="T21" s="33">
        <f t="shared" si="15"/>
        <v>2.026184538653353</v>
      </c>
      <c r="U21" s="43">
        <v>65.95</v>
      </c>
      <c r="V21" s="33">
        <f t="shared" si="16"/>
        <v>0.748548732050125</v>
      </c>
      <c r="W21" s="43">
        <v>67.06</v>
      </c>
      <c r="X21" s="33">
        <f t="shared" si="17"/>
        <v>1.6830932524639852</v>
      </c>
      <c r="Y21" s="32"/>
      <c r="Z21" s="33"/>
      <c r="AA21" s="32"/>
      <c r="AB21" s="33"/>
    </row>
    <row r="22" spans="1:28" ht="18" customHeight="1">
      <c r="A22" s="27" t="s">
        <v>41</v>
      </c>
      <c r="B22" s="28" t="s">
        <v>39</v>
      </c>
      <c r="C22" s="29" t="s">
        <v>31</v>
      </c>
      <c r="D22" s="30">
        <v>70.36</v>
      </c>
      <c r="E22" s="30">
        <v>70.29</v>
      </c>
      <c r="F22" s="31">
        <f t="shared" si="8"/>
        <v>-0.09948834565093323</v>
      </c>
      <c r="G22" s="32">
        <v>70.29</v>
      </c>
      <c r="H22" s="33">
        <f t="shared" si="9"/>
        <v>0</v>
      </c>
      <c r="I22" s="32">
        <v>70.48</v>
      </c>
      <c r="J22" s="33">
        <f t="shared" si="10"/>
        <v>0.27030872101294623</v>
      </c>
      <c r="K22" s="32">
        <v>70.7</v>
      </c>
      <c r="L22" s="33">
        <f t="shared" si="11"/>
        <v>0.31214528944381037</v>
      </c>
      <c r="M22" s="32">
        <v>70.89</v>
      </c>
      <c r="N22" s="33">
        <f t="shared" si="12"/>
        <v>0.2687411598302658</v>
      </c>
      <c r="O22" s="32">
        <v>70.89</v>
      </c>
      <c r="P22" s="33">
        <f t="shared" si="13"/>
        <v>0</v>
      </c>
      <c r="Q22" s="33">
        <v>72.12</v>
      </c>
      <c r="R22" s="33">
        <f t="shared" si="14"/>
        <v>1.7350825222175237</v>
      </c>
      <c r="S22" s="43">
        <v>74.99</v>
      </c>
      <c r="T22" s="33">
        <f t="shared" si="15"/>
        <v>3.979478646699941</v>
      </c>
      <c r="U22" s="43">
        <v>74.14</v>
      </c>
      <c r="V22" s="33">
        <f t="shared" si="16"/>
        <v>-1.133484464595269</v>
      </c>
      <c r="W22" s="43">
        <v>73.69</v>
      </c>
      <c r="X22" s="33">
        <f t="shared" si="17"/>
        <v>-0.6069598057728665</v>
      </c>
      <c r="Y22" s="32"/>
      <c r="Z22" s="33"/>
      <c r="AA22" s="32"/>
      <c r="AB22" s="33"/>
    </row>
    <row r="23" spans="1:28" ht="18" customHeight="1">
      <c r="A23" s="21" t="s">
        <v>42</v>
      </c>
      <c r="B23" s="34"/>
      <c r="C23" s="35"/>
      <c r="D23" s="30"/>
      <c r="E23" s="30"/>
      <c r="F23" s="31"/>
      <c r="G23" s="32"/>
      <c r="H23" s="33"/>
      <c r="I23" s="32"/>
      <c r="J23" s="33"/>
      <c r="K23" s="32"/>
      <c r="L23" s="33"/>
      <c r="M23" s="32"/>
      <c r="N23" s="33"/>
      <c r="O23" s="32"/>
      <c r="P23" s="33"/>
      <c r="Q23" s="33"/>
      <c r="R23" s="33"/>
      <c r="S23" s="43"/>
      <c r="T23" s="33"/>
      <c r="U23" s="43"/>
      <c r="V23" s="33"/>
      <c r="W23" s="43"/>
      <c r="X23" s="33"/>
      <c r="Y23" s="32"/>
      <c r="Z23" s="33"/>
      <c r="AA23" s="32"/>
      <c r="AB23" s="33"/>
    </row>
    <row r="24" spans="1:28" ht="18" customHeight="1">
      <c r="A24" s="27" t="s">
        <v>43</v>
      </c>
      <c r="B24" s="28" t="s">
        <v>44</v>
      </c>
      <c r="C24" s="29" t="s">
        <v>20</v>
      </c>
      <c r="D24" s="30">
        <v>31.85</v>
      </c>
      <c r="E24" s="30">
        <v>31.67</v>
      </c>
      <c r="F24" s="31">
        <f t="shared" si="8"/>
        <v>-0.5651491365777028</v>
      </c>
      <c r="G24" s="33">
        <v>34.61</v>
      </c>
      <c r="H24" s="33">
        <f t="shared" si="9"/>
        <v>9.283233343858544</v>
      </c>
      <c r="I24" s="33">
        <v>31.48</v>
      </c>
      <c r="J24" s="33">
        <f aca="true" t="shared" si="18" ref="J24:J31">(I24/G24-1)*100</f>
        <v>-9.043629008956945</v>
      </c>
      <c r="K24" s="33">
        <v>31.05</v>
      </c>
      <c r="L24" s="33">
        <f aca="true" t="shared" si="19" ref="L24:L31">(K24/I24-1)*100</f>
        <v>-1.3659466327827219</v>
      </c>
      <c r="M24" s="33">
        <v>31.37</v>
      </c>
      <c r="N24" s="33">
        <f aca="true" t="shared" si="20" ref="N24:N31">(M24/K24-1)*100</f>
        <v>1.0305958132045046</v>
      </c>
      <c r="O24" s="33">
        <v>31.41</v>
      </c>
      <c r="P24" s="33">
        <f aca="true" t="shared" si="21" ref="P24:P31">(O24/M24-1)*100</f>
        <v>0.12751036021676487</v>
      </c>
      <c r="Q24" s="33">
        <v>34.38</v>
      </c>
      <c r="R24" s="33">
        <f aca="true" t="shared" si="22" ref="R24:R31">(Q24/O24-1)*100</f>
        <v>9.455587392550147</v>
      </c>
      <c r="S24" s="43">
        <v>35</v>
      </c>
      <c r="T24" s="33">
        <f aca="true" t="shared" si="23" ref="T24:T31">(S24/Q24-1)*100</f>
        <v>1.803374054682938</v>
      </c>
      <c r="U24" s="43">
        <v>35.26</v>
      </c>
      <c r="V24" s="33">
        <f aca="true" t="shared" si="24" ref="V24:V31">(U24/S24-1)*100</f>
        <v>0.742857142857134</v>
      </c>
      <c r="W24" s="43">
        <v>37.52</v>
      </c>
      <c r="X24" s="33">
        <f aca="true" t="shared" si="25" ref="X24:X31">(W24/U24-1)*100</f>
        <v>6.409529211571208</v>
      </c>
      <c r="Y24" s="32"/>
      <c r="Z24" s="33"/>
      <c r="AA24" s="32"/>
      <c r="AB24" s="33"/>
    </row>
    <row r="25" spans="1:28" ht="18" customHeight="1">
      <c r="A25" s="27" t="s">
        <v>45</v>
      </c>
      <c r="B25" s="28" t="s">
        <v>44</v>
      </c>
      <c r="C25" s="29" t="s">
        <v>20</v>
      </c>
      <c r="D25" s="30">
        <v>22.9</v>
      </c>
      <c r="E25" s="30">
        <v>22.59</v>
      </c>
      <c r="F25" s="31">
        <f t="shared" si="8"/>
        <v>-1.3537117903930085</v>
      </c>
      <c r="G25" s="32">
        <v>24.88</v>
      </c>
      <c r="H25" s="33">
        <f t="shared" si="9"/>
        <v>10.137228862328463</v>
      </c>
      <c r="I25" s="32">
        <v>21.55</v>
      </c>
      <c r="J25" s="33">
        <f t="shared" si="18"/>
        <v>-13.38424437299035</v>
      </c>
      <c r="K25" s="32">
        <v>21.1</v>
      </c>
      <c r="L25" s="33">
        <f t="shared" si="19"/>
        <v>-2.088167053364265</v>
      </c>
      <c r="M25" s="32">
        <v>21.16</v>
      </c>
      <c r="N25" s="33">
        <f t="shared" si="20"/>
        <v>0.28436018957345155</v>
      </c>
      <c r="O25" s="32">
        <v>21.46</v>
      </c>
      <c r="P25" s="33">
        <f t="shared" si="21"/>
        <v>1.417769376181477</v>
      </c>
      <c r="Q25" s="33">
        <v>24.1</v>
      </c>
      <c r="R25" s="33">
        <f t="shared" si="22"/>
        <v>12.30195712954334</v>
      </c>
      <c r="S25" s="43">
        <v>24.58</v>
      </c>
      <c r="T25" s="33">
        <f t="shared" si="23"/>
        <v>1.991701244813271</v>
      </c>
      <c r="U25" s="43">
        <v>24.41</v>
      </c>
      <c r="V25" s="33">
        <f t="shared" si="24"/>
        <v>-0.6916192026037327</v>
      </c>
      <c r="W25" s="43">
        <v>26.91</v>
      </c>
      <c r="X25" s="33">
        <f t="shared" si="25"/>
        <v>10.241704219582148</v>
      </c>
      <c r="Y25" s="32"/>
      <c r="Z25" s="33"/>
      <c r="AA25" s="32"/>
      <c r="AB25" s="33"/>
    </row>
    <row r="26" spans="1:28" ht="18" customHeight="1">
      <c r="A26" s="27" t="s">
        <v>46</v>
      </c>
      <c r="B26" s="28" t="s">
        <v>44</v>
      </c>
      <c r="C26" s="29" t="s">
        <v>20</v>
      </c>
      <c r="D26" s="30">
        <v>17.25</v>
      </c>
      <c r="E26" s="30">
        <v>16.66</v>
      </c>
      <c r="F26" s="31">
        <f t="shared" si="8"/>
        <v>-3.420289855072467</v>
      </c>
      <c r="G26" s="32">
        <v>18.13</v>
      </c>
      <c r="H26" s="33">
        <f t="shared" si="9"/>
        <v>8.823529411764696</v>
      </c>
      <c r="I26" s="32">
        <v>15.29</v>
      </c>
      <c r="J26" s="33">
        <f t="shared" si="18"/>
        <v>-15.66464423607281</v>
      </c>
      <c r="K26" s="32">
        <v>14.8</v>
      </c>
      <c r="L26" s="33">
        <f t="shared" si="19"/>
        <v>-3.2047089601046297</v>
      </c>
      <c r="M26" s="32">
        <v>14.99</v>
      </c>
      <c r="N26" s="33">
        <f t="shared" si="20"/>
        <v>1.2837837837837762</v>
      </c>
      <c r="O26" s="32">
        <v>15.26</v>
      </c>
      <c r="P26" s="33">
        <f t="shared" si="21"/>
        <v>1.8012008005336755</v>
      </c>
      <c r="Q26" s="33">
        <v>16.95</v>
      </c>
      <c r="R26" s="33">
        <f t="shared" si="22"/>
        <v>11.074705111402361</v>
      </c>
      <c r="S26" s="43">
        <v>17.52</v>
      </c>
      <c r="T26" s="33">
        <f t="shared" si="23"/>
        <v>3.3628318584070893</v>
      </c>
      <c r="U26" s="43">
        <v>17.91</v>
      </c>
      <c r="V26" s="33">
        <f t="shared" si="24"/>
        <v>2.2260273972602773</v>
      </c>
      <c r="W26" s="43">
        <v>20.11</v>
      </c>
      <c r="X26" s="33">
        <f t="shared" si="25"/>
        <v>12.283640424343933</v>
      </c>
      <c r="Y26" s="32"/>
      <c r="Z26" s="33"/>
      <c r="AA26" s="32"/>
      <c r="AB26" s="33"/>
    </row>
    <row r="27" spans="1:28" ht="18" customHeight="1">
      <c r="A27" s="27" t="s">
        <v>47</v>
      </c>
      <c r="B27" s="28" t="s">
        <v>44</v>
      </c>
      <c r="C27" s="29" t="s">
        <v>20</v>
      </c>
      <c r="D27" s="30">
        <v>18.85</v>
      </c>
      <c r="E27" s="30">
        <v>18.17</v>
      </c>
      <c r="F27" s="31">
        <f t="shared" si="8"/>
        <v>-3.6074270557029164</v>
      </c>
      <c r="G27" s="32">
        <v>19.32</v>
      </c>
      <c r="H27" s="33">
        <f t="shared" si="9"/>
        <v>6.329113924050622</v>
      </c>
      <c r="I27" s="32">
        <v>16.25</v>
      </c>
      <c r="J27" s="33">
        <f t="shared" si="18"/>
        <v>-15.890269151138714</v>
      </c>
      <c r="K27" s="32">
        <v>15.47</v>
      </c>
      <c r="L27" s="33">
        <f t="shared" si="19"/>
        <v>-4.799999999999994</v>
      </c>
      <c r="M27" s="32">
        <v>15.9</v>
      </c>
      <c r="N27" s="33">
        <f t="shared" si="20"/>
        <v>2.779573367808652</v>
      </c>
      <c r="O27" s="32">
        <v>16.08</v>
      </c>
      <c r="P27" s="33">
        <f t="shared" si="21"/>
        <v>1.1320754716980908</v>
      </c>
      <c r="Q27" s="33">
        <v>18.08</v>
      </c>
      <c r="R27" s="33">
        <f t="shared" si="22"/>
        <v>12.43781094527363</v>
      </c>
      <c r="S27" s="43">
        <v>18.51</v>
      </c>
      <c r="T27" s="33">
        <f t="shared" si="23"/>
        <v>2.3783185840708043</v>
      </c>
      <c r="U27" s="43">
        <v>18.55</v>
      </c>
      <c r="V27" s="33">
        <f t="shared" si="24"/>
        <v>0.2160994057266219</v>
      </c>
      <c r="W27" s="43">
        <v>20.54</v>
      </c>
      <c r="X27" s="33">
        <f t="shared" si="25"/>
        <v>10.727762803234487</v>
      </c>
      <c r="Y27" s="32"/>
      <c r="Z27" s="33"/>
      <c r="AA27" s="32"/>
      <c r="AB27" s="33"/>
    </row>
    <row r="28" spans="1:28" ht="18" customHeight="1">
      <c r="A28" s="27" t="s">
        <v>48</v>
      </c>
      <c r="B28" s="28" t="s">
        <v>44</v>
      </c>
      <c r="C28" s="29" t="s">
        <v>20</v>
      </c>
      <c r="D28" s="30">
        <v>55.51</v>
      </c>
      <c r="E28" s="30">
        <v>54.99</v>
      </c>
      <c r="F28" s="31">
        <f t="shared" si="8"/>
        <v>-0.9367681498828939</v>
      </c>
      <c r="G28" s="32">
        <v>57.31</v>
      </c>
      <c r="H28" s="33">
        <f t="shared" si="9"/>
        <v>4.218948899799968</v>
      </c>
      <c r="I28" s="32">
        <v>55.03</v>
      </c>
      <c r="J28" s="33">
        <f t="shared" si="18"/>
        <v>-3.978363287384401</v>
      </c>
      <c r="K28" s="32">
        <v>54.45</v>
      </c>
      <c r="L28" s="33">
        <f t="shared" si="19"/>
        <v>-1.0539705615118966</v>
      </c>
      <c r="M28" s="32">
        <v>54.5</v>
      </c>
      <c r="N28" s="33">
        <f t="shared" si="20"/>
        <v>0.09182736455464191</v>
      </c>
      <c r="O28" s="32">
        <v>54.52</v>
      </c>
      <c r="P28" s="33">
        <f t="shared" si="21"/>
        <v>0.03669724770642979</v>
      </c>
      <c r="Q28" s="33">
        <v>54.95</v>
      </c>
      <c r="R28" s="33">
        <f t="shared" si="22"/>
        <v>0.7887013939838594</v>
      </c>
      <c r="S28" s="43">
        <v>55.56</v>
      </c>
      <c r="T28" s="33">
        <f t="shared" si="23"/>
        <v>1.1101000909918168</v>
      </c>
      <c r="U28" s="43">
        <v>55.52</v>
      </c>
      <c r="V28" s="33">
        <f t="shared" si="24"/>
        <v>-0.07199424046075986</v>
      </c>
      <c r="W28" s="43">
        <v>55.52</v>
      </c>
      <c r="X28" s="33">
        <f t="shared" si="25"/>
        <v>0</v>
      </c>
      <c r="Y28" s="32"/>
      <c r="Z28" s="33"/>
      <c r="AA28" s="32"/>
      <c r="AB28" s="33"/>
    </row>
    <row r="29" spans="1:28" ht="18" customHeight="1">
      <c r="A29" s="27" t="s">
        <v>49</v>
      </c>
      <c r="B29" s="28" t="s">
        <v>44</v>
      </c>
      <c r="C29" s="29" t="s">
        <v>20</v>
      </c>
      <c r="D29" s="30">
        <v>59.06</v>
      </c>
      <c r="E29" s="30">
        <v>59.2</v>
      </c>
      <c r="F29" s="31">
        <f t="shared" si="8"/>
        <v>0.2370470707754757</v>
      </c>
      <c r="G29" s="32">
        <v>61.71</v>
      </c>
      <c r="H29" s="33">
        <f t="shared" si="9"/>
        <v>4.239864864864851</v>
      </c>
      <c r="I29" s="32">
        <v>59.43</v>
      </c>
      <c r="J29" s="33">
        <f t="shared" si="18"/>
        <v>-3.694701020904234</v>
      </c>
      <c r="K29" s="32">
        <v>58.99</v>
      </c>
      <c r="L29" s="33">
        <f t="shared" si="19"/>
        <v>-0.7403668181053313</v>
      </c>
      <c r="M29" s="32">
        <v>58.9</v>
      </c>
      <c r="N29" s="33">
        <f t="shared" si="20"/>
        <v>-0.15256823190371582</v>
      </c>
      <c r="O29" s="32">
        <v>58.83</v>
      </c>
      <c r="P29" s="33">
        <f t="shared" si="21"/>
        <v>-0.11884550084889645</v>
      </c>
      <c r="Q29" s="33">
        <v>58.63</v>
      </c>
      <c r="R29" s="33">
        <f t="shared" si="22"/>
        <v>-0.33996260411354173</v>
      </c>
      <c r="S29" s="43">
        <v>59.67</v>
      </c>
      <c r="T29" s="33">
        <f t="shared" si="23"/>
        <v>1.7738359201773912</v>
      </c>
      <c r="U29" s="43">
        <v>59.92</v>
      </c>
      <c r="V29" s="33">
        <f t="shared" si="24"/>
        <v>0.41897100720629243</v>
      </c>
      <c r="W29" s="43">
        <v>60.22</v>
      </c>
      <c r="X29" s="33">
        <f t="shared" si="25"/>
        <v>0.500667556742318</v>
      </c>
      <c r="Y29" s="32"/>
      <c r="Z29" s="33"/>
      <c r="AA29" s="32"/>
      <c r="AB29" s="33"/>
    </row>
    <row r="30" spans="1:28" ht="18" customHeight="1">
      <c r="A30" s="27" t="s">
        <v>50</v>
      </c>
      <c r="B30" s="28" t="s">
        <v>44</v>
      </c>
      <c r="C30" s="29" t="s">
        <v>20</v>
      </c>
      <c r="D30" s="30">
        <v>46.33</v>
      </c>
      <c r="E30" s="30">
        <v>46.19</v>
      </c>
      <c r="F30" s="31">
        <f t="shared" si="8"/>
        <v>-0.3021800129505703</v>
      </c>
      <c r="G30" s="32">
        <v>49.09</v>
      </c>
      <c r="H30" s="33">
        <f t="shared" si="9"/>
        <v>6.278415241394253</v>
      </c>
      <c r="I30" s="32">
        <v>46.56</v>
      </c>
      <c r="J30" s="33">
        <f t="shared" si="18"/>
        <v>-5.153799144428605</v>
      </c>
      <c r="K30" s="32">
        <v>44.19</v>
      </c>
      <c r="L30" s="33">
        <f t="shared" si="19"/>
        <v>-5.090206185567014</v>
      </c>
      <c r="M30" s="32">
        <v>44.02</v>
      </c>
      <c r="N30" s="33">
        <f t="shared" si="20"/>
        <v>-0.38470242136228183</v>
      </c>
      <c r="O30" s="32">
        <v>44.04</v>
      </c>
      <c r="P30" s="33">
        <f t="shared" si="21"/>
        <v>0.04543389368467654</v>
      </c>
      <c r="Q30" s="33">
        <v>44.44</v>
      </c>
      <c r="R30" s="33">
        <f t="shared" si="22"/>
        <v>0.9082652134423164</v>
      </c>
      <c r="S30" s="43">
        <v>44.71</v>
      </c>
      <c r="T30" s="33">
        <f t="shared" si="23"/>
        <v>0.6075607560756202</v>
      </c>
      <c r="U30" s="43">
        <v>44.7</v>
      </c>
      <c r="V30" s="33">
        <f t="shared" si="24"/>
        <v>-0.02236636099306466</v>
      </c>
      <c r="W30" s="43">
        <v>45.06</v>
      </c>
      <c r="X30" s="33">
        <f t="shared" si="25"/>
        <v>0.8053691275167862</v>
      </c>
      <c r="Y30" s="32"/>
      <c r="Z30" s="33"/>
      <c r="AA30" s="32"/>
      <c r="AB30" s="33"/>
    </row>
    <row r="31" spans="1:28" ht="18" customHeight="1">
      <c r="A31" s="27" t="s">
        <v>51</v>
      </c>
      <c r="B31" s="28" t="s">
        <v>44</v>
      </c>
      <c r="C31" s="29" t="s">
        <v>20</v>
      </c>
      <c r="D31" s="30">
        <v>45.29</v>
      </c>
      <c r="E31" s="30">
        <v>45.32</v>
      </c>
      <c r="F31" s="31">
        <f t="shared" si="8"/>
        <v>0.06623978803268482</v>
      </c>
      <c r="G31" s="32">
        <v>45.41</v>
      </c>
      <c r="H31" s="33">
        <f t="shared" si="9"/>
        <v>0.1985878199470381</v>
      </c>
      <c r="I31" s="32">
        <v>44.43</v>
      </c>
      <c r="J31" s="33">
        <f t="shared" si="18"/>
        <v>-2.158114952653589</v>
      </c>
      <c r="K31" s="32">
        <v>42.62</v>
      </c>
      <c r="L31" s="33">
        <f t="shared" si="19"/>
        <v>-4.073823992797665</v>
      </c>
      <c r="M31" s="32">
        <v>42.55</v>
      </c>
      <c r="N31" s="33">
        <f t="shared" si="20"/>
        <v>-0.16424213984045366</v>
      </c>
      <c r="O31" s="32">
        <v>42.58</v>
      </c>
      <c r="P31" s="33">
        <f t="shared" si="21"/>
        <v>0.07050528789660504</v>
      </c>
      <c r="Q31" s="33">
        <v>42.5</v>
      </c>
      <c r="R31" s="33">
        <f t="shared" si="22"/>
        <v>-0.18788163457021945</v>
      </c>
      <c r="S31" s="43">
        <v>47</v>
      </c>
      <c r="T31" s="33">
        <f t="shared" si="23"/>
        <v>10.588235294117654</v>
      </c>
      <c r="U31" s="43">
        <v>46.67</v>
      </c>
      <c r="V31" s="33">
        <f t="shared" si="24"/>
        <v>-0.7021276595744697</v>
      </c>
      <c r="W31" s="43">
        <v>41.22</v>
      </c>
      <c r="X31" s="33">
        <v>-3.01</v>
      </c>
      <c r="Y31" s="32"/>
      <c r="Z31" s="33"/>
      <c r="AA31" s="32"/>
      <c r="AB31" s="33"/>
    </row>
    <row r="32" spans="1:28" ht="18" customHeight="1">
      <c r="A32" s="21" t="s">
        <v>52</v>
      </c>
      <c r="B32" s="34"/>
      <c r="C32" s="35"/>
      <c r="D32" s="30"/>
      <c r="E32" s="30"/>
      <c r="F32" s="31"/>
      <c r="G32" s="32"/>
      <c r="H32" s="33"/>
      <c r="I32" s="32"/>
      <c r="J32" s="33"/>
      <c r="K32" s="32"/>
      <c r="L32" s="33"/>
      <c r="M32" s="32"/>
      <c r="N32" s="33"/>
      <c r="O32" s="32"/>
      <c r="P32" s="33"/>
      <c r="Q32" s="33"/>
      <c r="R32" s="33"/>
      <c r="S32" s="43"/>
      <c r="T32" s="33"/>
      <c r="U32" s="43"/>
      <c r="V32" s="33"/>
      <c r="W32" s="43"/>
      <c r="X32" s="33"/>
      <c r="Y32" s="32"/>
      <c r="Z32" s="33"/>
      <c r="AA32" s="32"/>
      <c r="AB32" s="33"/>
    </row>
    <row r="33" spans="1:28" ht="18" customHeight="1">
      <c r="A33" s="27" t="s">
        <v>53</v>
      </c>
      <c r="B33" s="28" t="s">
        <v>54</v>
      </c>
      <c r="C33" s="29" t="s">
        <v>20</v>
      </c>
      <c r="D33" s="30">
        <v>19.73</v>
      </c>
      <c r="E33" s="30">
        <v>19.05</v>
      </c>
      <c r="F33" s="31">
        <f t="shared" si="8"/>
        <v>-3.446528129751647</v>
      </c>
      <c r="G33" s="32">
        <v>19.58</v>
      </c>
      <c r="H33" s="33">
        <f t="shared" si="9"/>
        <v>2.7821522309711133</v>
      </c>
      <c r="I33" s="32">
        <v>19.37</v>
      </c>
      <c r="J33" s="33">
        <f aca="true" t="shared" si="26" ref="J33:J39">(I33/G33-1)*100</f>
        <v>-1.0725229826353266</v>
      </c>
      <c r="K33" s="32">
        <v>19.25</v>
      </c>
      <c r="L33" s="33">
        <f aca="true" t="shared" si="27" ref="L33:L39">(K33/I33-1)*100</f>
        <v>-0.619514713474445</v>
      </c>
      <c r="M33" s="32">
        <v>19.35</v>
      </c>
      <c r="N33" s="33">
        <f aca="true" t="shared" si="28" ref="N33:N39">(M33/K33-1)*100</f>
        <v>0.5194805194805197</v>
      </c>
      <c r="O33" s="32">
        <v>19.57</v>
      </c>
      <c r="P33" s="33">
        <f aca="true" t="shared" si="29" ref="P33:P39">(O33/M33-1)*100</f>
        <v>1.136950904392764</v>
      </c>
      <c r="Q33" s="33">
        <v>20.18</v>
      </c>
      <c r="R33" s="33">
        <f aca="true" t="shared" si="30" ref="R33:R39">(Q33/O33-1)*100</f>
        <v>3.1170158405723125</v>
      </c>
      <c r="S33" s="43">
        <v>20.31</v>
      </c>
      <c r="T33" s="33">
        <f aca="true" t="shared" si="31" ref="T33:T39">(S33/Q33-1)*100</f>
        <v>0.6442021803765963</v>
      </c>
      <c r="U33" s="43">
        <v>20.57</v>
      </c>
      <c r="V33" s="33">
        <f aca="true" t="shared" si="32" ref="V33:V39">(U33/S33-1)*100</f>
        <v>1.2801575578532898</v>
      </c>
      <c r="W33" s="43">
        <v>20.58</v>
      </c>
      <c r="X33" s="33">
        <f aca="true" t="shared" si="33" ref="X33:X39">(W33/U33-1)*100</f>
        <v>0.048614487117149</v>
      </c>
      <c r="Y33" s="32"/>
      <c r="Z33" s="33"/>
      <c r="AA33" s="32"/>
      <c r="AB33" s="33"/>
    </row>
    <row r="34" spans="1:28" ht="18" customHeight="1">
      <c r="A34" s="27" t="s">
        <v>55</v>
      </c>
      <c r="B34" s="28" t="s">
        <v>44</v>
      </c>
      <c r="C34" s="29" t="s">
        <v>20</v>
      </c>
      <c r="D34" s="30">
        <v>15.41</v>
      </c>
      <c r="E34" s="30">
        <v>14.98</v>
      </c>
      <c r="F34" s="31">
        <f t="shared" si="8"/>
        <v>-2.790395846852689</v>
      </c>
      <c r="G34" s="32">
        <v>15.33</v>
      </c>
      <c r="H34" s="33">
        <f t="shared" si="9"/>
        <v>2.336448598130847</v>
      </c>
      <c r="I34" s="32">
        <v>15.15</v>
      </c>
      <c r="J34" s="33">
        <f t="shared" si="26"/>
        <v>-1.1741682974559686</v>
      </c>
      <c r="K34" s="32">
        <v>14.95</v>
      </c>
      <c r="L34" s="33">
        <f t="shared" si="27"/>
        <v>-1.320132013201325</v>
      </c>
      <c r="M34" s="32">
        <v>15.02</v>
      </c>
      <c r="N34" s="33">
        <f t="shared" si="28"/>
        <v>0.468227424749168</v>
      </c>
      <c r="O34" s="32">
        <v>15.07</v>
      </c>
      <c r="P34" s="33">
        <f t="shared" si="29"/>
        <v>0.332889480692411</v>
      </c>
      <c r="Q34" s="33">
        <v>15.21</v>
      </c>
      <c r="R34" s="33">
        <f t="shared" si="30"/>
        <v>0.928998009289983</v>
      </c>
      <c r="S34" s="43">
        <v>15.51</v>
      </c>
      <c r="T34" s="33">
        <f t="shared" si="31"/>
        <v>1.972386587771191</v>
      </c>
      <c r="U34" s="43">
        <v>15.88</v>
      </c>
      <c r="V34" s="33">
        <f t="shared" si="32"/>
        <v>2.3855577047066534</v>
      </c>
      <c r="W34" s="43">
        <v>16.07</v>
      </c>
      <c r="X34" s="33">
        <f t="shared" si="33"/>
        <v>1.1964735516372782</v>
      </c>
      <c r="Y34" s="32"/>
      <c r="Z34" s="33"/>
      <c r="AA34" s="32"/>
      <c r="AB34" s="33"/>
    </row>
    <row r="35" spans="1:28" ht="18" customHeight="1">
      <c r="A35" s="21" t="s">
        <v>56</v>
      </c>
      <c r="B35" s="34"/>
      <c r="C35" s="35"/>
      <c r="D35" s="30"/>
      <c r="E35" s="30"/>
      <c r="F35" s="31"/>
      <c r="G35" s="32"/>
      <c r="H35" s="33"/>
      <c r="I35" s="32"/>
      <c r="J35" s="33"/>
      <c r="K35" s="32"/>
      <c r="L35" s="33"/>
      <c r="M35" s="32"/>
      <c r="N35" s="33"/>
      <c r="O35" s="32"/>
      <c r="P35" s="33"/>
      <c r="Q35" s="33"/>
      <c r="R35" s="33"/>
      <c r="S35" s="43"/>
      <c r="T35" s="33"/>
      <c r="U35" s="43"/>
      <c r="V35" s="33"/>
      <c r="W35" s="43"/>
      <c r="X35" s="33"/>
      <c r="Y35" s="32"/>
      <c r="Z35" s="33"/>
      <c r="AA35" s="32"/>
      <c r="AB35" s="33"/>
    </row>
    <row r="36" spans="1:28" ht="18" customHeight="1">
      <c r="A36" s="27" t="s">
        <v>57</v>
      </c>
      <c r="B36" s="28" t="s">
        <v>58</v>
      </c>
      <c r="C36" s="29" t="s">
        <v>20</v>
      </c>
      <c r="D36" s="30">
        <v>6.78</v>
      </c>
      <c r="E36" s="30">
        <v>6.67</v>
      </c>
      <c r="F36" s="31">
        <f t="shared" si="8"/>
        <v>-1.6224188790560534</v>
      </c>
      <c r="G36" s="32">
        <v>6.74</v>
      </c>
      <c r="H36" s="33">
        <f t="shared" si="9"/>
        <v>1.0494752623688264</v>
      </c>
      <c r="I36" s="32">
        <v>6.56</v>
      </c>
      <c r="J36" s="33">
        <f t="shared" si="26"/>
        <v>-2.670623145400597</v>
      </c>
      <c r="K36" s="32">
        <v>6.71</v>
      </c>
      <c r="L36" s="33">
        <f t="shared" si="27"/>
        <v>2.286585365853666</v>
      </c>
      <c r="M36" s="32">
        <v>6.87</v>
      </c>
      <c r="N36" s="33">
        <f t="shared" si="28"/>
        <v>2.3845007451564815</v>
      </c>
      <c r="O36" s="32">
        <v>6.85</v>
      </c>
      <c r="P36" s="33">
        <f t="shared" si="29"/>
        <v>-0.29112081513829047</v>
      </c>
      <c r="Q36" s="33">
        <v>6.78</v>
      </c>
      <c r="R36" s="33">
        <f t="shared" si="30"/>
        <v>-1.0218978102189746</v>
      </c>
      <c r="S36" s="43">
        <v>6.77</v>
      </c>
      <c r="T36" s="33">
        <f t="shared" si="31"/>
        <v>-0.1474926253687392</v>
      </c>
      <c r="U36" s="43">
        <v>7.01</v>
      </c>
      <c r="V36" s="33">
        <f t="shared" si="32"/>
        <v>3.5450516986706093</v>
      </c>
      <c r="W36" s="43">
        <v>7.27</v>
      </c>
      <c r="X36" s="33">
        <f t="shared" si="33"/>
        <v>3.708987161198296</v>
      </c>
      <c r="Y36" s="32"/>
      <c r="Z36" s="33"/>
      <c r="AA36" s="32"/>
      <c r="AB36" s="33"/>
    </row>
    <row r="37" spans="1:28" ht="18" customHeight="1">
      <c r="A37" s="27" t="s">
        <v>59</v>
      </c>
      <c r="B37" s="28" t="s">
        <v>58</v>
      </c>
      <c r="C37" s="29" t="s">
        <v>20</v>
      </c>
      <c r="D37" s="30">
        <v>6.41</v>
      </c>
      <c r="E37" s="30">
        <v>6.35</v>
      </c>
      <c r="F37" s="31">
        <f t="shared" si="8"/>
        <v>-0.9360374414976724</v>
      </c>
      <c r="G37" s="32">
        <v>6.26</v>
      </c>
      <c r="H37" s="33">
        <f t="shared" si="9"/>
        <v>-1.4173228346456623</v>
      </c>
      <c r="I37" s="32">
        <v>6.22</v>
      </c>
      <c r="J37" s="33">
        <f t="shared" si="26"/>
        <v>-0.6389776357827448</v>
      </c>
      <c r="K37" s="32">
        <v>6.31</v>
      </c>
      <c r="L37" s="33">
        <f t="shared" si="27"/>
        <v>1.4469453376205754</v>
      </c>
      <c r="M37" s="32">
        <v>6.44</v>
      </c>
      <c r="N37" s="33">
        <f t="shared" si="28"/>
        <v>2.0602218700475516</v>
      </c>
      <c r="O37" s="32">
        <v>6.35</v>
      </c>
      <c r="P37" s="33">
        <f t="shared" si="29"/>
        <v>-1.3975155279503215</v>
      </c>
      <c r="Q37" s="33">
        <v>6.29</v>
      </c>
      <c r="R37" s="33">
        <f t="shared" si="30"/>
        <v>-0.9448818897637712</v>
      </c>
      <c r="S37" s="43">
        <v>6.32</v>
      </c>
      <c r="T37" s="33">
        <f t="shared" si="31"/>
        <v>0.4769475357710773</v>
      </c>
      <c r="U37" s="43">
        <v>6.46</v>
      </c>
      <c r="V37" s="33">
        <f t="shared" si="32"/>
        <v>2.215189873417711</v>
      </c>
      <c r="W37" s="43">
        <v>6.7</v>
      </c>
      <c r="X37" s="33">
        <f t="shared" si="33"/>
        <v>3.7151702786377694</v>
      </c>
      <c r="Y37" s="32"/>
      <c r="Z37" s="33"/>
      <c r="AA37" s="32"/>
      <c r="AB37" s="33"/>
    </row>
    <row r="38" spans="1:28" ht="18" customHeight="1">
      <c r="A38" s="27" t="s">
        <v>60</v>
      </c>
      <c r="B38" s="28" t="s">
        <v>61</v>
      </c>
      <c r="C38" s="29" t="s">
        <v>20</v>
      </c>
      <c r="D38" s="30">
        <v>8.55</v>
      </c>
      <c r="E38" s="30">
        <v>8.48</v>
      </c>
      <c r="F38" s="31">
        <f t="shared" si="8"/>
        <v>-0.8187134502923965</v>
      </c>
      <c r="G38" s="32">
        <v>8.46</v>
      </c>
      <c r="H38" s="33">
        <f t="shared" si="9"/>
        <v>-0.2358490566037652</v>
      </c>
      <c r="I38" s="32">
        <v>8.43</v>
      </c>
      <c r="J38" s="33">
        <f t="shared" si="26"/>
        <v>-0.35460992907803135</v>
      </c>
      <c r="K38" s="32">
        <v>8.28</v>
      </c>
      <c r="L38" s="33">
        <f t="shared" si="27"/>
        <v>-1.7793594306049876</v>
      </c>
      <c r="M38" s="32">
        <v>8.32</v>
      </c>
      <c r="N38" s="33">
        <f t="shared" si="28"/>
        <v>0.48309178743961567</v>
      </c>
      <c r="O38" s="32">
        <v>8.34</v>
      </c>
      <c r="P38" s="33">
        <f t="shared" si="29"/>
        <v>0.24038461538460343</v>
      </c>
      <c r="Q38" s="33">
        <v>8.44</v>
      </c>
      <c r="R38" s="33">
        <f t="shared" si="30"/>
        <v>1.1990407673860837</v>
      </c>
      <c r="S38" s="43">
        <v>8.6</v>
      </c>
      <c r="T38" s="33">
        <f t="shared" si="31"/>
        <v>1.8957345971563955</v>
      </c>
      <c r="U38" s="43">
        <v>8.87</v>
      </c>
      <c r="V38" s="33">
        <f t="shared" si="32"/>
        <v>3.139534883720918</v>
      </c>
      <c r="W38" s="43">
        <v>8.97</v>
      </c>
      <c r="X38" s="33">
        <f t="shared" si="33"/>
        <v>1.1273957158963066</v>
      </c>
      <c r="Y38" s="32"/>
      <c r="Z38" s="33"/>
      <c r="AA38" s="32"/>
      <c r="AB38" s="33"/>
    </row>
    <row r="39" spans="1:28" ht="18" customHeight="1">
      <c r="A39" s="27" t="s">
        <v>62</v>
      </c>
      <c r="B39" s="28" t="s">
        <v>58</v>
      </c>
      <c r="C39" s="29" t="s">
        <v>20</v>
      </c>
      <c r="D39" s="30">
        <v>7.91</v>
      </c>
      <c r="E39" s="30">
        <v>7.77</v>
      </c>
      <c r="F39" s="31">
        <f t="shared" si="8"/>
        <v>-1.7699115044247815</v>
      </c>
      <c r="G39" s="32">
        <v>7.79</v>
      </c>
      <c r="H39" s="33">
        <f t="shared" si="9"/>
        <v>0.2574002574002643</v>
      </c>
      <c r="I39" s="32">
        <v>7.8</v>
      </c>
      <c r="J39" s="33">
        <f t="shared" si="26"/>
        <v>0.12836970474967568</v>
      </c>
      <c r="K39" s="32">
        <v>7.58</v>
      </c>
      <c r="L39" s="33">
        <f t="shared" si="27"/>
        <v>-2.8205128205128216</v>
      </c>
      <c r="M39" s="32">
        <v>7.51</v>
      </c>
      <c r="N39" s="33">
        <f t="shared" si="28"/>
        <v>-0.9234828496042291</v>
      </c>
      <c r="O39" s="32">
        <v>7.57</v>
      </c>
      <c r="P39" s="33">
        <f t="shared" si="29"/>
        <v>0.7989347536617952</v>
      </c>
      <c r="Q39" s="33">
        <v>7.8</v>
      </c>
      <c r="R39" s="33">
        <f t="shared" si="30"/>
        <v>3.038309114927329</v>
      </c>
      <c r="S39" s="43">
        <v>8</v>
      </c>
      <c r="T39" s="33">
        <f t="shared" si="31"/>
        <v>2.564102564102577</v>
      </c>
      <c r="U39" s="43">
        <v>7.98</v>
      </c>
      <c r="V39" s="33">
        <f t="shared" si="32"/>
        <v>-0.24999999999999467</v>
      </c>
      <c r="W39" s="43">
        <v>7.99</v>
      </c>
      <c r="X39" s="33">
        <f t="shared" si="33"/>
        <v>0.12531328320801727</v>
      </c>
      <c r="Y39" s="32"/>
      <c r="Z39" s="33"/>
      <c r="AA39" s="32"/>
      <c r="AB39" s="33"/>
    </row>
    <row r="40" spans="1:28" ht="18" customHeight="1">
      <c r="A40" s="21" t="s">
        <v>63</v>
      </c>
      <c r="B40" s="34"/>
      <c r="C40" s="35"/>
      <c r="D40" s="30"/>
      <c r="E40" s="30"/>
      <c r="F40" s="31"/>
      <c r="G40" s="32"/>
      <c r="H40" s="33"/>
      <c r="I40" s="32"/>
      <c r="J40" s="33"/>
      <c r="K40" s="32"/>
      <c r="L40" s="33"/>
      <c r="M40" s="32"/>
      <c r="N40" s="33"/>
      <c r="O40" s="32"/>
      <c r="P40" s="33"/>
      <c r="Q40" s="33"/>
      <c r="R40" s="33"/>
      <c r="S40" s="43"/>
      <c r="T40" s="33"/>
      <c r="U40" s="43"/>
      <c r="V40" s="33"/>
      <c r="W40" s="43"/>
      <c r="X40" s="33"/>
      <c r="Y40" s="32"/>
      <c r="Z40" s="33"/>
      <c r="AA40" s="32"/>
      <c r="AB40" s="33"/>
    </row>
    <row r="41" spans="1:28" ht="18" customHeight="1">
      <c r="A41" s="27" t="s">
        <v>64</v>
      </c>
      <c r="B41" s="28" t="s">
        <v>65</v>
      </c>
      <c r="C41" s="29" t="s">
        <v>20</v>
      </c>
      <c r="D41" s="30">
        <v>4.16</v>
      </c>
      <c r="E41" s="30">
        <v>3.18</v>
      </c>
      <c r="F41" s="31">
        <f aca="true" t="shared" si="34" ref="F40:F71">(E41/D41-1)*100</f>
        <v>-23.557692307692303</v>
      </c>
      <c r="G41" s="32">
        <v>5.04</v>
      </c>
      <c r="H41" s="33">
        <f aca="true" t="shared" si="35" ref="H40:H71">(G41/E41-1)*100</f>
        <v>58.49056603773584</v>
      </c>
      <c r="I41" s="32">
        <v>3.96</v>
      </c>
      <c r="J41" s="33">
        <f aca="true" t="shared" si="36" ref="J41:J70">(I41/G41-1)*100</f>
        <v>-21.42857142857143</v>
      </c>
      <c r="K41" s="32">
        <v>4.06</v>
      </c>
      <c r="L41" s="33">
        <f aca="true" t="shared" si="37" ref="L41:L70">(K41/I41-1)*100</f>
        <v>2.525252525252508</v>
      </c>
      <c r="M41" s="32">
        <v>4.13</v>
      </c>
      <c r="N41" s="33">
        <f aca="true" t="shared" si="38" ref="N41:N70">(M41/K41-1)*100</f>
        <v>1.7241379310344973</v>
      </c>
      <c r="O41" s="32">
        <v>4.07</v>
      </c>
      <c r="P41" s="33">
        <f aca="true" t="shared" si="39" ref="P41:P70">(O41/M41-1)*100</f>
        <v>-1.4527845036319542</v>
      </c>
      <c r="Q41" s="33">
        <v>4.69</v>
      </c>
      <c r="R41" s="33">
        <f aca="true" t="shared" si="40" ref="R41:R70">(Q41/O41-1)*100</f>
        <v>15.233415233415236</v>
      </c>
      <c r="S41" s="43">
        <v>4.83</v>
      </c>
      <c r="T41" s="33">
        <f aca="true" t="shared" si="41" ref="T41:T70">(S41/Q41-1)*100</f>
        <v>2.985074626865658</v>
      </c>
      <c r="U41" s="43">
        <v>5.45</v>
      </c>
      <c r="V41" s="33">
        <f aca="true" t="shared" si="42" ref="V41:V70">(U41/S41-1)*100</f>
        <v>12.836438923395455</v>
      </c>
      <c r="W41" s="43">
        <v>6.11</v>
      </c>
      <c r="X41" s="33">
        <f aca="true" t="shared" si="43" ref="X41:X70">(W41/U41-1)*100</f>
        <v>12.110091743119277</v>
      </c>
      <c r="Y41" s="32"/>
      <c r="Z41" s="33"/>
      <c r="AA41" s="32"/>
      <c r="AB41" s="33"/>
    </row>
    <row r="42" spans="1:28" ht="18" customHeight="1">
      <c r="A42" s="27" t="s">
        <v>66</v>
      </c>
      <c r="B42" s="28" t="s">
        <v>65</v>
      </c>
      <c r="C42" s="29" t="s">
        <v>20</v>
      </c>
      <c r="D42" s="30">
        <v>4.14</v>
      </c>
      <c r="E42" s="30">
        <v>3.62</v>
      </c>
      <c r="F42" s="31">
        <f t="shared" si="34"/>
        <v>-12.56038647342994</v>
      </c>
      <c r="G42" s="32">
        <v>5.79</v>
      </c>
      <c r="H42" s="33">
        <f t="shared" si="35"/>
        <v>59.94475138121547</v>
      </c>
      <c r="I42" s="32">
        <v>4.69</v>
      </c>
      <c r="J42" s="33">
        <f t="shared" si="36"/>
        <v>-18.99827288428324</v>
      </c>
      <c r="K42" s="32">
        <v>4.7</v>
      </c>
      <c r="L42" s="33">
        <f t="shared" si="37"/>
        <v>0.2132196162046851</v>
      </c>
      <c r="M42" s="32">
        <v>3.98</v>
      </c>
      <c r="N42" s="33">
        <f t="shared" si="38"/>
        <v>-15.319148936170212</v>
      </c>
      <c r="O42" s="32">
        <v>4.62</v>
      </c>
      <c r="P42" s="33">
        <f t="shared" si="39"/>
        <v>16.080402010050253</v>
      </c>
      <c r="Q42" s="33">
        <v>5.03</v>
      </c>
      <c r="R42" s="33">
        <f t="shared" si="40"/>
        <v>8.87445887445888</v>
      </c>
      <c r="S42" s="43">
        <v>4.82</v>
      </c>
      <c r="T42" s="33">
        <f t="shared" si="41"/>
        <v>-4.174950298210733</v>
      </c>
      <c r="U42" s="43">
        <v>4.71</v>
      </c>
      <c r="V42" s="33">
        <f t="shared" si="42"/>
        <v>-2.2821576763485507</v>
      </c>
      <c r="W42" s="43">
        <v>4.65</v>
      </c>
      <c r="X42" s="33">
        <f t="shared" si="43"/>
        <v>-1.27388535031846</v>
      </c>
      <c r="Y42" s="32"/>
      <c r="Z42" s="33"/>
      <c r="AA42" s="32"/>
      <c r="AB42" s="33"/>
    </row>
    <row r="43" spans="1:28" ht="18" customHeight="1">
      <c r="A43" s="27" t="s">
        <v>67</v>
      </c>
      <c r="B43" s="28" t="s">
        <v>65</v>
      </c>
      <c r="C43" s="29" t="s">
        <v>20</v>
      </c>
      <c r="D43" s="30">
        <v>3.53</v>
      </c>
      <c r="E43" s="30">
        <v>3.12</v>
      </c>
      <c r="F43" s="31">
        <f t="shared" si="34"/>
        <v>-11.614730878186963</v>
      </c>
      <c r="G43" s="32">
        <v>4.17</v>
      </c>
      <c r="H43" s="33">
        <f t="shared" si="35"/>
        <v>33.653846153846146</v>
      </c>
      <c r="I43" s="32">
        <v>3.77</v>
      </c>
      <c r="J43" s="33">
        <f t="shared" si="36"/>
        <v>-9.592326139088724</v>
      </c>
      <c r="K43" s="32">
        <v>3.7</v>
      </c>
      <c r="L43" s="33">
        <f t="shared" si="37"/>
        <v>-1.8567639257294433</v>
      </c>
      <c r="M43" s="32">
        <v>3.4</v>
      </c>
      <c r="N43" s="33">
        <f t="shared" si="38"/>
        <v>-8.108108108108114</v>
      </c>
      <c r="O43" s="32">
        <v>3.94</v>
      </c>
      <c r="P43" s="33">
        <f t="shared" si="39"/>
        <v>15.882352941176482</v>
      </c>
      <c r="Q43" s="33">
        <v>4.53</v>
      </c>
      <c r="R43" s="33">
        <f t="shared" si="40"/>
        <v>14.974619289340119</v>
      </c>
      <c r="S43" s="43">
        <v>4.12</v>
      </c>
      <c r="T43" s="33">
        <f t="shared" si="41"/>
        <v>-9.050772626931568</v>
      </c>
      <c r="U43" s="43">
        <v>4.08</v>
      </c>
      <c r="V43" s="33">
        <f t="shared" si="42"/>
        <v>-0.9708737864077666</v>
      </c>
      <c r="W43" s="43">
        <v>3.92</v>
      </c>
      <c r="X43" s="33">
        <f t="shared" si="43"/>
        <v>-3.9215686274509887</v>
      </c>
      <c r="Y43" s="32"/>
      <c r="Z43" s="33"/>
      <c r="AA43" s="32"/>
      <c r="AB43" s="33"/>
    </row>
    <row r="44" spans="1:28" ht="18" customHeight="1">
      <c r="A44" s="27" t="s">
        <v>68</v>
      </c>
      <c r="B44" s="28" t="s">
        <v>65</v>
      </c>
      <c r="C44" s="29" t="s">
        <v>20</v>
      </c>
      <c r="D44" s="30">
        <v>3.87</v>
      </c>
      <c r="E44" s="30">
        <v>3.88</v>
      </c>
      <c r="F44" s="31">
        <f t="shared" si="34"/>
        <v>0.2583979328165231</v>
      </c>
      <c r="G44" s="32">
        <v>5.1</v>
      </c>
      <c r="H44" s="33">
        <f t="shared" si="35"/>
        <v>31.443298969072163</v>
      </c>
      <c r="I44" s="32">
        <v>5.48</v>
      </c>
      <c r="J44" s="33">
        <f t="shared" si="36"/>
        <v>7.450980392156881</v>
      </c>
      <c r="K44" s="32">
        <v>5.26</v>
      </c>
      <c r="L44" s="33">
        <f t="shared" si="37"/>
        <v>-4.014598540145997</v>
      </c>
      <c r="M44" s="32">
        <v>3.28</v>
      </c>
      <c r="N44" s="33">
        <f t="shared" si="38"/>
        <v>-37.6425855513308</v>
      </c>
      <c r="O44" s="32">
        <v>3.61</v>
      </c>
      <c r="P44" s="33">
        <f t="shared" si="39"/>
        <v>10.060975609756095</v>
      </c>
      <c r="Q44" s="33">
        <v>4.12</v>
      </c>
      <c r="R44" s="33">
        <f t="shared" si="40"/>
        <v>14.127423822714679</v>
      </c>
      <c r="S44" s="43">
        <v>3.5</v>
      </c>
      <c r="T44" s="33">
        <f t="shared" si="41"/>
        <v>-15.048543689320393</v>
      </c>
      <c r="U44" s="43">
        <v>3.36</v>
      </c>
      <c r="V44" s="33">
        <f t="shared" si="42"/>
        <v>-4.0000000000000036</v>
      </c>
      <c r="W44" s="43">
        <v>3.79</v>
      </c>
      <c r="X44" s="33">
        <f t="shared" si="43"/>
        <v>12.797619047619047</v>
      </c>
      <c r="Y44" s="32"/>
      <c r="Z44" s="33"/>
      <c r="AA44" s="32"/>
      <c r="AB44" s="33"/>
    </row>
    <row r="45" spans="1:28" ht="18" customHeight="1">
      <c r="A45" s="27" t="s">
        <v>69</v>
      </c>
      <c r="B45" s="28" t="s">
        <v>65</v>
      </c>
      <c r="C45" s="29" t="s">
        <v>20</v>
      </c>
      <c r="D45" s="30">
        <v>3.8</v>
      </c>
      <c r="E45" s="30">
        <v>3.22</v>
      </c>
      <c r="F45" s="31">
        <f t="shared" si="34"/>
        <v>-15.263157894736834</v>
      </c>
      <c r="G45" s="32">
        <v>4.47</v>
      </c>
      <c r="H45" s="33">
        <f t="shared" si="35"/>
        <v>38.819875776397495</v>
      </c>
      <c r="I45" s="32">
        <v>3.83</v>
      </c>
      <c r="J45" s="33">
        <f t="shared" si="36"/>
        <v>-14.317673378076057</v>
      </c>
      <c r="K45" s="32">
        <v>3.81</v>
      </c>
      <c r="L45" s="33">
        <f t="shared" si="37"/>
        <v>-0.5221932114882533</v>
      </c>
      <c r="M45" s="32">
        <v>3.4</v>
      </c>
      <c r="N45" s="33">
        <f t="shared" si="38"/>
        <v>-10.761154855643051</v>
      </c>
      <c r="O45" s="32">
        <v>3.57</v>
      </c>
      <c r="P45" s="33">
        <f t="shared" si="39"/>
        <v>5.000000000000004</v>
      </c>
      <c r="Q45" s="33">
        <v>3.91</v>
      </c>
      <c r="R45" s="33">
        <f t="shared" si="40"/>
        <v>9.523809523809534</v>
      </c>
      <c r="S45" s="43">
        <v>3.86</v>
      </c>
      <c r="T45" s="33">
        <f t="shared" si="41"/>
        <v>-1.278772378516635</v>
      </c>
      <c r="U45" s="43">
        <v>4.11</v>
      </c>
      <c r="V45" s="33">
        <f t="shared" si="42"/>
        <v>6.476683937823835</v>
      </c>
      <c r="W45" s="43">
        <v>3.99</v>
      </c>
      <c r="X45" s="33">
        <f t="shared" si="43"/>
        <v>-2.919708029197088</v>
      </c>
      <c r="Y45" s="32"/>
      <c r="Z45" s="33"/>
      <c r="AA45" s="32"/>
      <c r="AB45" s="33"/>
    </row>
    <row r="46" spans="1:28" ht="18" customHeight="1">
      <c r="A46" s="27" t="s">
        <v>70</v>
      </c>
      <c r="B46" s="28" t="s">
        <v>65</v>
      </c>
      <c r="C46" s="29" t="s">
        <v>20</v>
      </c>
      <c r="D46" s="30">
        <v>5.13</v>
      </c>
      <c r="E46" s="30">
        <v>4.41</v>
      </c>
      <c r="F46" s="31">
        <f t="shared" si="34"/>
        <v>-14.035087719298245</v>
      </c>
      <c r="G46" s="32">
        <v>6.38</v>
      </c>
      <c r="H46" s="33">
        <f t="shared" si="35"/>
        <v>44.671201814058946</v>
      </c>
      <c r="I46" s="32">
        <v>5.37</v>
      </c>
      <c r="J46" s="33">
        <f t="shared" si="36"/>
        <v>-15.830721003134796</v>
      </c>
      <c r="K46" s="32">
        <v>5.4</v>
      </c>
      <c r="L46" s="33">
        <f t="shared" si="37"/>
        <v>0.5586592178770999</v>
      </c>
      <c r="M46" s="32">
        <v>4.86</v>
      </c>
      <c r="N46" s="33">
        <f t="shared" si="38"/>
        <v>-9.999999999999998</v>
      </c>
      <c r="O46" s="32">
        <v>5.25</v>
      </c>
      <c r="P46" s="33">
        <f t="shared" si="39"/>
        <v>8.024691358024683</v>
      </c>
      <c r="Q46" s="33">
        <v>5.47</v>
      </c>
      <c r="R46" s="33">
        <f t="shared" si="40"/>
        <v>4.190476190476189</v>
      </c>
      <c r="S46" s="43">
        <v>5.25</v>
      </c>
      <c r="T46" s="33">
        <f t="shared" si="41"/>
        <v>-4.021937842778788</v>
      </c>
      <c r="U46" s="43">
        <v>5.38</v>
      </c>
      <c r="V46" s="33">
        <f t="shared" si="42"/>
        <v>2.4761904761904763</v>
      </c>
      <c r="W46" s="43">
        <v>5.46</v>
      </c>
      <c r="X46" s="33">
        <f t="shared" si="43"/>
        <v>1.486988847583648</v>
      </c>
      <c r="Y46" s="32"/>
      <c r="Z46" s="33"/>
      <c r="AA46" s="32"/>
      <c r="AB46" s="33"/>
    </row>
    <row r="47" spans="1:28" ht="18" customHeight="1">
      <c r="A47" s="27" t="s">
        <v>71</v>
      </c>
      <c r="B47" s="28" t="s">
        <v>65</v>
      </c>
      <c r="C47" s="29" t="s">
        <v>20</v>
      </c>
      <c r="D47" s="30">
        <v>5.35</v>
      </c>
      <c r="E47" s="30">
        <v>4.51</v>
      </c>
      <c r="F47" s="31">
        <f t="shared" si="34"/>
        <v>-15.700934579439252</v>
      </c>
      <c r="G47" s="32">
        <v>5.38</v>
      </c>
      <c r="H47" s="33">
        <f t="shared" si="35"/>
        <v>19.290465631929045</v>
      </c>
      <c r="I47" s="32">
        <v>4.64</v>
      </c>
      <c r="J47" s="33">
        <f t="shared" si="36"/>
        <v>-13.754646840148698</v>
      </c>
      <c r="K47" s="32">
        <v>5.18</v>
      </c>
      <c r="L47" s="33">
        <f t="shared" si="37"/>
        <v>11.637931034482762</v>
      </c>
      <c r="M47" s="32">
        <v>4.69</v>
      </c>
      <c r="N47" s="33">
        <f t="shared" si="38"/>
        <v>-9.459459459459453</v>
      </c>
      <c r="O47" s="32">
        <v>4.73</v>
      </c>
      <c r="P47" s="33">
        <f t="shared" si="39"/>
        <v>0.8528784648187626</v>
      </c>
      <c r="Q47" s="33">
        <v>4.94</v>
      </c>
      <c r="R47" s="33">
        <f t="shared" si="40"/>
        <v>4.439746300211422</v>
      </c>
      <c r="S47" s="43">
        <v>4.92</v>
      </c>
      <c r="T47" s="33">
        <f t="shared" si="41"/>
        <v>-0.4048582995951455</v>
      </c>
      <c r="U47" s="43">
        <v>5.09</v>
      </c>
      <c r="V47" s="33">
        <f t="shared" si="42"/>
        <v>3.4552845528455167</v>
      </c>
      <c r="W47" s="43">
        <v>5.44</v>
      </c>
      <c r="X47" s="33">
        <f t="shared" si="43"/>
        <v>6.876227897838905</v>
      </c>
      <c r="Y47" s="32"/>
      <c r="Z47" s="33"/>
      <c r="AA47" s="32"/>
      <c r="AB47" s="33"/>
    </row>
    <row r="48" spans="1:28" ht="18" customHeight="1">
      <c r="A48" s="27" t="s">
        <v>72</v>
      </c>
      <c r="B48" s="28" t="s">
        <v>65</v>
      </c>
      <c r="C48" s="29" t="s">
        <v>20</v>
      </c>
      <c r="D48" s="30">
        <v>3.72</v>
      </c>
      <c r="E48" s="30">
        <v>2.87</v>
      </c>
      <c r="F48" s="31">
        <f t="shared" si="34"/>
        <v>-22.8494623655914</v>
      </c>
      <c r="G48" s="32">
        <v>4.74</v>
      </c>
      <c r="H48" s="33">
        <f t="shared" si="35"/>
        <v>65.1567944250871</v>
      </c>
      <c r="I48" s="32">
        <v>3.64</v>
      </c>
      <c r="J48" s="33">
        <f t="shared" si="36"/>
        <v>-23.206751054852326</v>
      </c>
      <c r="K48" s="32">
        <v>3.73</v>
      </c>
      <c r="L48" s="33">
        <f t="shared" si="37"/>
        <v>2.4725274725274637</v>
      </c>
      <c r="M48" s="32">
        <v>3.1</v>
      </c>
      <c r="N48" s="33">
        <f t="shared" si="38"/>
        <v>-16.890080428954423</v>
      </c>
      <c r="O48" s="32">
        <v>3.37</v>
      </c>
      <c r="P48" s="33">
        <f t="shared" si="39"/>
        <v>8.709677419354843</v>
      </c>
      <c r="Q48" s="33">
        <v>3.57</v>
      </c>
      <c r="R48" s="33">
        <f t="shared" si="40"/>
        <v>5.934718100890191</v>
      </c>
      <c r="S48" s="43">
        <v>3.68</v>
      </c>
      <c r="T48" s="33">
        <f t="shared" si="41"/>
        <v>3.08123249299721</v>
      </c>
      <c r="U48" s="43">
        <v>4.73</v>
      </c>
      <c r="V48" s="33">
        <f t="shared" si="42"/>
        <v>28.532608695652172</v>
      </c>
      <c r="W48" s="43">
        <v>4.07</v>
      </c>
      <c r="X48" s="33">
        <f t="shared" si="43"/>
        <v>-13.953488372093027</v>
      </c>
      <c r="Y48" s="32"/>
      <c r="Z48" s="33"/>
      <c r="AA48" s="32"/>
      <c r="AB48" s="33"/>
    </row>
    <row r="49" spans="1:28" ht="18" customHeight="1">
      <c r="A49" s="27" t="s">
        <v>73</v>
      </c>
      <c r="B49" s="28" t="s">
        <v>65</v>
      </c>
      <c r="C49" s="29" t="s">
        <v>20</v>
      </c>
      <c r="D49" s="30">
        <v>3.03</v>
      </c>
      <c r="E49" s="30">
        <v>2.48</v>
      </c>
      <c r="F49" s="31">
        <f t="shared" si="34"/>
        <v>-18.15181518151815</v>
      </c>
      <c r="G49" s="32">
        <v>3.11</v>
      </c>
      <c r="H49" s="33">
        <f t="shared" si="35"/>
        <v>25.4032258064516</v>
      </c>
      <c r="I49" s="32">
        <v>2.68</v>
      </c>
      <c r="J49" s="33">
        <f t="shared" si="36"/>
        <v>-13.826366559485525</v>
      </c>
      <c r="K49" s="32">
        <v>3.08</v>
      </c>
      <c r="L49" s="33">
        <f t="shared" si="37"/>
        <v>14.925373134328357</v>
      </c>
      <c r="M49" s="32">
        <v>2.85</v>
      </c>
      <c r="N49" s="33">
        <f t="shared" si="38"/>
        <v>-7.467532467532467</v>
      </c>
      <c r="O49" s="32">
        <v>2.91</v>
      </c>
      <c r="P49" s="33">
        <f t="shared" si="39"/>
        <v>2.1052631578947434</v>
      </c>
      <c r="Q49" s="33">
        <v>2.95</v>
      </c>
      <c r="R49" s="33">
        <f t="shared" si="40"/>
        <v>1.3745704467353903</v>
      </c>
      <c r="S49" s="43">
        <v>2.91</v>
      </c>
      <c r="T49" s="33">
        <f t="shared" si="41"/>
        <v>-1.3559322033898313</v>
      </c>
      <c r="U49" s="43">
        <v>3.14</v>
      </c>
      <c r="V49" s="33">
        <f t="shared" si="42"/>
        <v>7.9037800687285165</v>
      </c>
      <c r="W49" s="43">
        <v>3.05</v>
      </c>
      <c r="X49" s="33">
        <f t="shared" si="43"/>
        <v>-2.866242038216571</v>
      </c>
      <c r="Y49" s="32"/>
      <c r="Z49" s="33"/>
      <c r="AA49" s="32"/>
      <c r="AB49" s="33"/>
    </row>
    <row r="50" spans="1:28" ht="18" customHeight="1">
      <c r="A50" s="27" t="s">
        <v>74</v>
      </c>
      <c r="B50" s="28" t="s">
        <v>65</v>
      </c>
      <c r="C50" s="29" t="s">
        <v>20</v>
      </c>
      <c r="D50" s="30">
        <v>4.06</v>
      </c>
      <c r="E50" s="30">
        <v>3.41</v>
      </c>
      <c r="F50" s="31">
        <f t="shared" si="34"/>
        <v>-16.009852216748754</v>
      </c>
      <c r="G50" s="32">
        <v>4.57</v>
      </c>
      <c r="H50" s="33">
        <f t="shared" si="35"/>
        <v>34.01759530791788</v>
      </c>
      <c r="I50" s="32">
        <v>4.86</v>
      </c>
      <c r="J50" s="33">
        <f t="shared" si="36"/>
        <v>6.345733041575485</v>
      </c>
      <c r="K50" s="32">
        <v>4.54</v>
      </c>
      <c r="L50" s="33">
        <f t="shared" si="37"/>
        <v>-6.584362139917699</v>
      </c>
      <c r="M50" s="32">
        <v>3.93</v>
      </c>
      <c r="N50" s="33">
        <f t="shared" si="38"/>
        <v>-13.436123348017615</v>
      </c>
      <c r="O50" s="32">
        <v>4.35</v>
      </c>
      <c r="P50" s="33">
        <f t="shared" si="39"/>
        <v>10.687022900763354</v>
      </c>
      <c r="Q50" s="33">
        <v>4.68</v>
      </c>
      <c r="R50" s="33">
        <f t="shared" si="40"/>
        <v>7.586206896551717</v>
      </c>
      <c r="S50" s="43">
        <v>4.09</v>
      </c>
      <c r="T50" s="33">
        <f t="shared" si="41"/>
        <v>-12.606837606837606</v>
      </c>
      <c r="U50" s="43">
        <v>4.34</v>
      </c>
      <c r="V50" s="33">
        <f t="shared" si="42"/>
        <v>6.112469437652801</v>
      </c>
      <c r="W50" s="43">
        <v>4.51</v>
      </c>
      <c r="X50" s="33">
        <f t="shared" si="43"/>
        <v>3.9170506912442393</v>
      </c>
      <c r="Y50" s="32"/>
      <c r="Z50" s="33"/>
      <c r="AA50" s="32"/>
      <c r="AB50" s="33"/>
    </row>
    <row r="51" spans="1:28" ht="18" customHeight="1">
      <c r="A51" s="27" t="s">
        <v>75</v>
      </c>
      <c r="B51" s="28" t="s">
        <v>65</v>
      </c>
      <c r="C51" s="29" t="s">
        <v>20</v>
      </c>
      <c r="D51" s="30">
        <v>4.44</v>
      </c>
      <c r="E51" s="30">
        <v>3.76</v>
      </c>
      <c r="F51" s="31">
        <f t="shared" si="34"/>
        <v>-15.315315315315326</v>
      </c>
      <c r="G51" s="32">
        <v>5.14</v>
      </c>
      <c r="H51" s="33">
        <f t="shared" si="35"/>
        <v>36.70212765957446</v>
      </c>
      <c r="I51" s="32">
        <v>4.8</v>
      </c>
      <c r="J51" s="33">
        <f t="shared" si="36"/>
        <v>-6.6147859922178975</v>
      </c>
      <c r="K51" s="32">
        <v>4.62</v>
      </c>
      <c r="L51" s="33">
        <f t="shared" si="37"/>
        <v>-3.749999999999998</v>
      </c>
      <c r="M51" s="32">
        <v>4.26</v>
      </c>
      <c r="N51" s="33">
        <f t="shared" si="38"/>
        <v>-7.792207792207795</v>
      </c>
      <c r="O51" s="32">
        <v>4.49</v>
      </c>
      <c r="P51" s="33">
        <f t="shared" si="39"/>
        <v>5.39906103286385</v>
      </c>
      <c r="Q51" s="33">
        <v>4.86</v>
      </c>
      <c r="R51" s="33">
        <f t="shared" si="40"/>
        <v>8.24053452115814</v>
      </c>
      <c r="S51" s="43">
        <v>4.72</v>
      </c>
      <c r="T51" s="33">
        <f t="shared" si="41"/>
        <v>-2.880658436214001</v>
      </c>
      <c r="U51" s="43">
        <v>5.02</v>
      </c>
      <c r="V51" s="33">
        <f t="shared" si="42"/>
        <v>6.355932203389836</v>
      </c>
      <c r="W51" s="43">
        <v>4.93</v>
      </c>
      <c r="X51" s="33">
        <f t="shared" si="43"/>
        <v>-1.7928286852589626</v>
      </c>
      <c r="Y51" s="32"/>
      <c r="Z51" s="33"/>
      <c r="AA51" s="32"/>
      <c r="AB51" s="33"/>
    </row>
    <row r="52" spans="1:28" ht="18" customHeight="1">
      <c r="A52" s="27" t="s">
        <v>76</v>
      </c>
      <c r="B52" s="28" t="s">
        <v>65</v>
      </c>
      <c r="C52" s="29" t="s">
        <v>20</v>
      </c>
      <c r="D52" s="30">
        <v>5.52</v>
      </c>
      <c r="E52" s="30">
        <v>4.81</v>
      </c>
      <c r="F52" s="31">
        <f t="shared" si="34"/>
        <v>-12.86231884057971</v>
      </c>
      <c r="G52" s="32">
        <v>6.34</v>
      </c>
      <c r="H52" s="33">
        <f t="shared" si="35"/>
        <v>31.808731808731828</v>
      </c>
      <c r="I52" s="32">
        <v>5.41</v>
      </c>
      <c r="J52" s="33">
        <f t="shared" si="36"/>
        <v>-14.668769716088326</v>
      </c>
      <c r="K52" s="32">
        <v>5.87</v>
      </c>
      <c r="L52" s="33">
        <f t="shared" si="37"/>
        <v>8.50277264325323</v>
      </c>
      <c r="M52" s="32">
        <v>5.74</v>
      </c>
      <c r="N52" s="33">
        <f t="shared" si="38"/>
        <v>-2.2146507666098825</v>
      </c>
      <c r="O52" s="32">
        <v>5.95</v>
      </c>
      <c r="P52" s="33">
        <f t="shared" si="39"/>
        <v>3.658536585365857</v>
      </c>
      <c r="Q52" s="33">
        <v>6.36</v>
      </c>
      <c r="R52" s="33">
        <f t="shared" si="40"/>
        <v>6.890756302521006</v>
      </c>
      <c r="S52" s="43">
        <v>6.3</v>
      </c>
      <c r="T52" s="33">
        <f t="shared" si="41"/>
        <v>-0.9433962264151052</v>
      </c>
      <c r="U52" s="43">
        <v>6.68</v>
      </c>
      <c r="V52" s="33">
        <f t="shared" si="42"/>
        <v>6.0317460317460325</v>
      </c>
      <c r="W52" s="43">
        <v>7.01</v>
      </c>
      <c r="X52" s="33">
        <f t="shared" si="43"/>
        <v>4.940119760479034</v>
      </c>
      <c r="Y52" s="32"/>
      <c r="Z52" s="33"/>
      <c r="AA52" s="32"/>
      <c r="AB52" s="33"/>
    </row>
    <row r="53" spans="1:28" ht="18" customHeight="1">
      <c r="A53" s="27" t="s">
        <v>77</v>
      </c>
      <c r="B53" s="28" t="s">
        <v>65</v>
      </c>
      <c r="C53" s="29" t="s">
        <v>20</v>
      </c>
      <c r="D53" s="30">
        <v>5.06</v>
      </c>
      <c r="E53" s="30">
        <v>4.87</v>
      </c>
      <c r="F53" s="31">
        <f t="shared" si="34"/>
        <v>-3.75494071146244</v>
      </c>
      <c r="G53" s="32">
        <v>5.59</v>
      </c>
      <c r="H53" s="33">
        <f t="shared" si="35"/>
        <v>14.784394250513344</v>
      </c>
      <c r="I53" s="32">
        <v>5.27</v>
      </c>
      <c r="J53" s="33">
        <f t="shared" si="36"/>
        <v>-5.724508050089449</v>
      </c>
      <c r="K53" s="32">
        <v>5.08</v>
      </c>
      <c r="L53" s="33">
        <f t="shared" si="37"/>
        <v>-3.6053130929791233</v>
      </c>
      <c r="M53" s="32">
        <v>4.76</v>
      </c>
      <c r="N53" s="33">
        <f t="shared" si="38"/>
        <v>-6.299212598425208</v>
      </c>
      <c r="O53" s="32">
        <v>4.84</v>
      </c>
      <c r="P53" s="33">
        <f t="shared" si="39"/>
        <v>1.680672268907557</v>
      </c>
      <c r="Q53" s="33">
        <v>5.23</v>
      </c>
      <c r="R53" s="33">
        <f t="shared" si="40"/>
        <v>8.057851239669422</v>
      </c>
      <c r="S53" s="43">
        <v>5.28</v>
      </c>
      <c r="T53" s="33">
        <f t="shared" si="41"/>
        <v>0.9560229445506607</v>
      </c>
      <c r="U53" s="43">
        <v>5.53</v>
      </c>
      <c r="V53" s="33">
        <f t="shared" si="42"/>
        <v>4.734848484848486</v>
      </c>
      <c r="W53" s="43">
        <v>5.28</v>
      </c>
      <c r="X53" s="33">
        <f t="shared" si="43"/>
        <v>-4.520795660036169</v>
      </c>
      <c r="Y53" s="32"/>
      <c r="Z53" s="33"/>
      <c r="AA53" s="32"/>
      <c r="AB53" s="33"/>
    </row>
    <row r="54" spans="1:28" ht="18" customHeight="1">
      <c r="A54" s="27" t="s">
        <v>78</v>
      </c>
      <c r="B54" s="28" t="s">
        <v>65</v>
      </c>
      <c r="C54" s="29" t="s">
        <v>20</v>
      </c>
      <c r="D54" s="30">
        <v>3.16</v>
      </c>
      <c r="E54" s="30">
        <v>2.69</v>
      </c>
      <c r="F54" s="31">
        <f t="shared" si="34"/>
        <v>-14.873417721518988</v>
      </c>
      <c r="G54" s="32">
        <v>2.97</v>
      </c>
      <c r="H54" s="33">
        <f t="shared" si="35"/>
        <v>10.408921933085512</v>
      </c>
      <c r="I54" s="32">
        <v>2.6</v>
      </c>
      <c r="J54" s="33">
        <f t="shared" si="36"/>
        <v>-12.457912457912457</v>
      </c>
      <c r="K54" s="32">
        <v>2.69</v>
      </c>
      <c r="L54" s="33">
        <f t="shared" si="37"/>
        <v>3.4615384615384492</v>
      </c>
      <c r="M54" s="32">
        <v>2.64</v>
      </c>
      <c r="N54" s="33">
        <f t="shared" si="38"/>
        <v>-1.8587360594795488</v>
      </c>
      <c r="O54" s="32">
        <v>2.73</v>
      </c>
      <c r="P54" s="33">
        <f t="shared" si="39"/>
        <v>3.409090909090895</v>
      </c>
      <c r="Q54" s="33">
        <v>2.77</v>
      </c>
      <c r="R54" s="33">
        <f t="shared" si="40"/>
        <v>1.46520146520146</v>
      </c>
      <c r="S54" s="43">
        <v>2.72</v>
      </c>
      <c r="T54" s="33">
        <f t="shared" si="41"/>
        <v>-1.805054151624541</v>
      </c>
      <c r="U54" s="43">
        <v>2.78</v>
      </c>
      <c r="V54" s="33">
        <f t="shared" si="42"/>
        <v>2.2058823529411686</v>
      </c>
      <c r="W54" s="43">
        <v>2.85</v>
      </c>
      <c r="X54" s="33">
        <f t="shared" si="43"/>
        <v>2.517985611510798</v>
      </c>
      <c r="Y54" s="32"/>
      <c r="Z54" s="33"/>
      <c r="AA54" s="32"/>
      <c r="AB54" s="33"/>
    </row>
    <row r="55" spans="1:28" ht="18" customHeight="1">
      <c r="A55" s="27" t="s">
        <v>79</v>
      </c>
      <c r="B55" s="28" t="s">
        <v>65</v>
      </c>
      <c r="C55" s="29" t="s">
        <v>20</v>
      </c>
      <c r="D55" s="30">
        <v>5.79</v>
      </c>
      <c r="E55" s="30">
        <v>4.07</v>
      </c>
      <c r="F55" s="31">
        <f t="shared" si="34"/>
        <v>-29.706390328151976</v>
      </c>
      <c r="G55" s="32">
        <v>5.42</v>
      </c>
      <c r="H55" s="33">
        <f t="shared" si="35"/>
        <v>33.16953316953315</v>
      </c>
      <c r="I55" s="32">
        <v>4.75</v>
      </c>
      <c r="J55" s="33">
        <f t="shared" si="36"/>
        <v>-12.361623616236162</v>
      </c>
      <c r="K55" s="32">
        <v>5.41</v>
      </c>
      <c r="L55" s="33">
        <f t="shared" si="37"/>
        <v>13.89473684210527</v>
      </c>
      <c r="M55" s="32">
        <v>4.76</v>
      </c>
      <c r="N55" s="33">
        <f t="shared" si="38"/>
        <v>-12.014787430683926</v>
      </c>
      <c r="O55" s="32">
        <v>4.81</v>
      </c>
      <c r="P55" s="33">
        <f t="shared" si="39"/>
        <v>1.0504201680672232</v>
      </c>
      <c r="Q55" s="33">
        <v>4.95</v>
      </c>
      <c r="R55" s="33">
        <f t="shared" si="40"/>
        <v>2.910602910602922</v>
      </c>
      <c r="S55" s="43">
        <v>4.83</v>
      </c>
      <c r="T55" s="33">
        <f t="shared" si="41"/>
        <v>-2.4242424242424288</v>
      </c>
      <c r="U55" s="43">
        <v>5.25</v>
      </c>
      <c r="V55" s="33">
        <f t="shared" si="42"/>
        <v>8.695652173913038</v>
      </c>
      <c r="W55" s="43">
        <v>5.62</v>
      </c>
      <c r="X55" s="33">
        <f t="shared" si="43"/>
        <v>7.047619047619058</v>
      </c>
      <c r="Y55" s="32"/>
      <c r="Z55" s="33"/>
      <c r="AA55" s="32"/>
      <c r="AB55" s="33"/>
    </row>
    <row r="56" spans="1:28" ht="18" customHeight="1">
      <c r="A56" s="27" t="s">
        <v>80</v>
      </c>
      <c r="B56" s="28" t="s">
        <v>65</v>
      </c>
      <c r="C56" s="29" t="s">
        <v>20</v>
      </c>
      <c r="D56" s="30">
        <v>4.8</v>
      </c>
      <c r="E56" s="30">
        <v>4.71</v>
      </c>
      <c r="F56" s="31">
        <f t="shared" si="34"/>
        <v>-1.8749999999999933</v>
      </c>
      <c r="G56" s="32">
        <v>5.27</v>
      </c>
      <c r="H56" s="33">
        <f t="shared" si="35"/>
        <v>11.889596602972397</v>
      </c>
      <c r="I56" s="32">
        <v>4.5</v>
      </c>
      <c r="J56" s="33">
        <f t="shared" si="36"/>
        <v>-14.61100569259961</v>
      </c>
      <c r="K56" s="32">
        <v>4.75</v>
      </c>
      <c r="L56" s="33">
        <f t="shared" si="37"/>
        <v>5.555555555555558</v>
      </c>
      <c r="M56" s="32">
        <v>4.61</v>
      </c>
      <c r="N56" s="33">
        <f t="shared" si="38"/>
        <v>-2.9473684210526208</v>
      </c>
      <c r="O56" s="32">
        <v>4.35</v>
      </c>
      <c r="P56" s="33">
        <f t="shared" si="39"/>
        <v>-5.639913232104132</v>
      </c>
      <c r="Q56" s="33">
        <v>4.51</v>
      </c>
      <c r="R56" s="33">
        <f t="shared" si="40"/>
        <v>3.67816091954023</v>
      </c>
      <c r="S56" s="43">
        <v>4.39</v>
      </c>
      <c r="T56" s="33">
        <f t="shared" si="41"/>
        <v>-2.6607538802660757</v>
      </c>
      <c r="U56" s="43">
        <v>4.53</v>
      </c>
      <c r="V56" s="33">
        <f t="shared" si="42"/>
        <v>3.1890660592255315</v>
      </c>
      <c r="W56" s="43">
        <v>5.05</v>
      </c>
      <c r="X56" s="33">
        <f t="shared" si="43"/>
        <v>11.479028697571735</v>
      </c>
      <c r="Y56" s="32"/>
      <c r="Z56" s="33"/>
      <c r="AA56" s="32"/>
      <c r="AB56" s="33"/>
    </row>
    <row r="57" spans="1:28" ht="18" customHeight="1">
      <c r="A57" s="27" t="s">
        <v>81</v>
      </c>
      <c r="B57" s="28" t="s">
        <v>65</v>
      </c>
      <c r="C57" s="29" t="s">
        <v>20</v>
      </c>
      <c r="D57" s="30">
        <v>2.61</v>
      </c>
      <c r="E57" s="30">
        <v>2.53</v>
      </c>
      <c r="F57" s="31">
        <f t="shared" si="34"/>
        <v>-3.065134099616862</v>
      </c>
      <c r="G57" s="32">
        <v>2.73</v>
      </c>
      <c r="H57" s="33">
        <f t="shared" si="35"/>
        <v>7.905138339920947</v>
      </c>
      <c r="I57" s="32">
        <v>2.79</v>
      </c>
      <c r="J57" s="33">
        <f t="shared" si="36"/>
        <v>2.19780219780219</v>
      </c>
      <c r="K57" s="32">
        <v>3.22</v>
      </c>
      <c r="L57" s="33">
        <f t="shared" si="37"/>
        <v>15.412186379928317</v>
      </c>
      <c r="M57" s="32">
        <v>2.73</v>
      </c>
      <c r="N57" s="33">
        <f t="shared" si="38"/>
        <v>-15.217391304347828</v>
      </c>
      <c r="O57" s="32">
        <v>2.42</v>
      </c>
      <c r="P57" s="33">
        <f t="shared" si="39"/>
        <v>-11.35531135531136</v>
      </c>
      <c r="Q57" s="33">
        <v>2.39</v>
      </c>
      <c r="R57" s="33">
        <f t="shared" si="40"/>
        <v>-1.2396694214875992</v>
      </c>
      <c r="S57" s="43">
        <v>2.27</v>
      </c>
      <c r="T57" s="33">
        <f t="shared" si="41"/>
        <v>-5.020920502092052</v>
      </c>
      <c r="U57" s="43">
        <v>2.34</v>
      </c>
      <c r="V57" s="33">
        <f t="shared" si="42"/>
        <v>3.083700440528636</v>
      </c>
      <c r="W57" s="43">
        <v>2.34</v>
      </c>
      <c r="X57" s="33">
        <f t="shared" si="43"/>
        <v>0</v>
      </c>
      <c r="Y57" s="32"/>
      <c r="Z57" s="33"/>
      <c r="AA57" s="32"/>
      <c r="AB57" s="33"/>
    </row>
    <row r="58" spans="1:28" ht="18" customHeight="1">
      <c r="A58" s="27" t="s">
        <v>82</v>
      </c>
      <c r="B58" s="28" t="s">
        <v>65</v>
      </c>
      <c r="C58" s="29" t="s">
        <v>20</v>
      </c>
      <c r="D58" s="30">
        <v>2.69</v>
      </c>
      <c r="E58" s="30">
        <v>2.54</v>
      </c>
      <c r="F58" s="31">
        <f t="shared" si="34"/>
        <v>-5.576208178438657</v>
      </c>
      <c r="G58" s="32">
        <v>2.7</v>
      </c>
      <c r="H58" s="33">
        <f t="shared" si="35"/>
        <v>6.299212598425208</v>
      </c>
      <c r="I58" s="32">
        <v>2.67</v>
      </c>
      <c r="J58" s="33">
        <f t="shared" si="36"/>
        <v>-1.1111111111111183</v>
      </c>
      <c r="K58" s="32">
        <v>3.2</v>
      </c>
      <c r="L58" s="33">
        <f t="shared" si="37"/>
        <v>19.850187265917608</v>
      </c>
      <c r="M58" s="32">
        <v>3.02</v>
      </c>
      <c r="N58" s="33">
        <f t="shared" si="38"/>
        <v>-5.625000000000002</v>
      </c>
      <c r="O58" s="32">
        <v>2.84</v>
      </c>
      <c r="P58" s="33">
        <f t="shared" si="39"/>
        <v>-5.96026490066226</v>
      </c>
      <c r="Q58" s="33">
        <v>2.71</v>
      </c>
      <c r="R58" s="33">
        <f t="shared" si="40"/>
        <v>-4.577464788732389</v>
      </c>
      <c r="S58" s="43">
        <v>2.59</v>
      </c>
      <c r="T58" s="33">
        <f t="shared" si="41"/>
        <v>-4.428044280442811</v>
      </c>
      <c r="U58" s="43">
        <v>2.56</v>
      </c>
      <c r="V58" s="33">
        <f t="shared" si="42"/>
        <v>-1.158301158301156</v>
      </c>
      <c r="W58" s="43">
        <v>2.61</v>
      </c>
      <c r="X58" s="33">
        <f t="shared" si="43"/>
        <v>1.953125</v>
      </c>
      <c r="Y58" s="32"/>
      <c r="Z58" s="33"/>
      <c r="AA58" s="32"/>
      <c r="AB58" s="33"/>
    </row>
    <row r="59" spans="1:28" ht="18" customHeight="1">
      <c r="A59" s="27" t="s">
        <v>83</v>
      </c>
      <c r="B59" s="28" t="s">
        <v>65</v>
      </c>
      <c r="C59" s="29" t="s">
        <v>20</v>
      </c>
      <c r="D59" s="30">
        <v>4.38</v>
      </c>
      <c r="E59" s="30">
        <v>3.88</v>
      </c>
      <c r="F59" s="31">
        <f t="shared" si="34"/>
        <v>-11.415525114155257</v>
      </c>
      <c r="G59" s="32">
        <v>5.37</v>
      </c>
      <c r="H59" s="33">
        <f t="shared" si="35"/>
        <v>38.4020618556701</v>
      </c>
      <c r="I59" s="32">
        <v>4.84</v>
      </c>
      <c r="J59" s="33">
        <f t="shared" si="36"/>
        <v>-9.869646182495352</v>
      </c>
      <c r="K59" s="32">
        <v>4.52</v>
      </c>
      <c r="L59" s="33">
        <f t="shared" si="37"/>
        <v>-6.611570247933896</v>
      </c>
      <c r="M59" s="32">
        <v>3.18</v>
      </c>
      <c r="N59" s="33">
        <f t="shared" si="38"/>
        <v>-29.646017699115035</v>
      </c>
      <c r="O59" s="32">
        <v>3.1</v>
      </c>
      <c r="P59" s="33">
        <f t="shared" si="39"/>
        <v>-2.515723270440251</v>
      </c>
      <c r="Q59" s="33">
        <v>4.1</v>
      </c>
      <c r="R59" s="33">
        <f t="shared" si="40"/>
        <v>32.258064516129025</v>
      </c>
      <c r="S59" s="43">
        <v>4.03</v>
      </c>
      <c r="T59" s="33">
        <f t="shared" si="41"/>
        <v>-1.7073170731707221</v>
      </c>
      <c r="U59" s="43">
        <v>3.86</v>
      </c>
      <c r="V59" s="33">
        <f t="shared" si="42"/>
        <v>-4.218362282878418</v>
      </c>
      <c r="W59" s="43">
        <v>3.59</v>
      </c>
      <c r="X59" s="33">
        <f t="shared" si="43"/>
        <v>-6.994818652849744</v>
      </c>
      <c r="Y59" s="32"/>
      <c r="Z59" s="33"/>
      <c r="AA59" s="32"/>
      <c r="AB59" s="33"/>
    </row>
    <row r="60" spans="1:28" ht="18" customHeight="1">
      <c r="A60" s="27" t="s">
        <v>84</v>
      </c>
      <c r="B60" s="28" t="s">
        <v>65</v>
      </c>
      <c r="C60" s="29" t="s">
        <v>20</v>
      </c>
      <c r="D60" s="30">
        <v>4.51</v>
      </c>
      <c r="E60" s="30">
        <v>3.97</v>
      </c>
      <c r="F60" s="31">
        <f t="shared" si="34"/>
        <v>-11.97339246119733</v>
      </c>
      <c r="G60" s="32">
        <v>4.78</v>
      </c>
      <c r="H60" s="33">
        <f t="shared" si="35"/>
        <v>20.403022670025184</v>
      </c>
      <c r="I60" s="32">
        <v>4.97</v>
      </c>
      <c r="J60" s="33">
        <f t="shared" si="36"/>
        <v>3.9748953974895196</v>
      </c>
      <c r="K60" s="32">
        <v>4.82</v>
      </c>
      <c r="L60" s="33">
        <f t="shared" si="37"/>
        <v>-3.0181086519114553</v>
      </c>
      <c r="M60" s="32">
        <v>3.72</v>
      </c>
      <c r="N60" s="33">
        <f t="shared" si="38"/>
        <v>-22.821576763485474</v>
      </c>
      <c r="O60" s="32">
        <v>3.91</v>
      </c>
      <c r="P60" s="33">
        <f t="shared" si="39"/>
        <v>5.107526881720426</v>
      </c>
      <c r="Q60" s="33">
        <v>4.31</v>
      </c>
      <c r="R60" s="33">
        <f t="shared" si="40"/>
        <v>10.23017902813297</v>
      </c>
      <c r="S60" s="43">
        <v>3.96</v>
      </c>
      <c r="T60" s="33">
        <f t="shared" si="41"/>
        <v>-8.120649651972144</v>
      </c>
      <c r="U60" s="43">
        <v>4.1</v>
      </c>
      <c r="V60" s="33">
        <f t="shared" si="42"/>
        <v>3.535353535353525</v>
      </c>
      <c r="W60" s="43">
        <v>3.98</v>
      </c>
      <c r="X60" s="33">
        <f t="shared" si="43"/>
        <v>-2.9268292682926744</v>
      </c>
      <c r="Y60" s="32"/>
      <c r="Z60" s="33"/>
      <c r="AA60" s="32"/>
      <c r="AB60" s="33"/>
    </row>
    <row r="61" spans="1:28" ht="18" customHeight="1">
      <c r="A61" s="27" t="s">
        <v>85</v>
      </c>
      <c r="B61" s="28" t="s">
        <v>65</v>
      </c>
      <c r="C61" s="29" t="s">
        <v>20</v>
      </c>
      <c r="D61" s="30">
        <v>5.68</v>
      </c>
      <c r="E61" s="30">
        <v>4.62</v>
      </c>
      <c r="F61" s="31">
        <f t="shared" si="34"/>
        <v>-18.661971830985912</v>
      </c>
      <c r="G61" s="32">
        <v>5.94</v>
      </c>
      <c r="H61" s="33">
        <f t="shared" si="35"/>
        <v>28.57142857142858</v>
      </c>
      <c r="I61" s="32">
        <v>6.6</v>
      </c>
      <c r="J61" s="33">
        <f t="shared" si="36"/>
        <v>11.111111111111093</v>
      </c>
      <c r="K61" s="32">
        <v>6.24</v>
      </c>
      <c r="L61" s="33">
        <f t="shared" si="37"/>
        <v>-5.454545454545445</v>
      </c>
      <c r="M61" s="32">
        <v>4.17</v>
      </c>
      <c r="N61" s="33">
        <f t="shared" si="38"/>
        <v>-33.17307692307693</v>
      </c>
      <c r="O61" s="32">
        <v>4.85</v>
      </c>
      <c r="P61" s="33">
        <f t="shared" si="39"/>
        <v>16.306954436450827</v>
      </c>
      <c r="Q61" s="33">
        <v>5.92</v>
      </c>
      <c r="R61" s="33">
        <f t="shared" si="40"/>
        <v>22.061855670103103</v>
      </c>
      <c r="S61" s="43">
        <v>5.34</v>
      </c>
      <c r="T61" s="33">
        <f t="shared" si="41"/>
        <v>-9.797297297297302</v>
      </c>
      <c r="U61" s="43">
        <v>5.32</v>
      </c>
      <c r="V61" s="33">
        <f t="shared" si="42"/>
        <v>-0.3745318352059823</v>
      </c>
      <c r="W61" s="43">
        <v>5.47</v>
      </c>
      <c r="X61" s="33">
        <f t="shared" si="43"/>
        <v>2.819548872180433</v>
      </c>
      <c r="Y61" s="32"/>
      <c r="Z61" s="33"/>
      <c r="AA61" s="32"/>
      <c r="AB61" s="33"/>
    </row>
    <row r="62" spans="1:28" ht="18" customHeight="1">
      <c r="A62" s="27" t="s">
        <v>86</v>
      </c>
      <c r="B62" s="28" t="s">
        <v>65</v>
      </c>
      <c r="C62" s="29" t="s">
        <v>20</v>
      </c>
      <c r="D62" s="30">
        <v>5.17</v>
      </c>
      <c r="E62" s="30">
        <v>4.83</v>
      </c>
      <c r="F62" s="31">
        <f t="shared" si="34"/>
        <v>-6.576402321083174</v>
      </c>
      <c r="G62" s="32">
        <v>6.61</v>
      </c>
      <c r="H62" s="33">
        <f t="shared" si="35"/>
        <v>36.85300207039337</v>
      </c>
      <c r="I62" s="32">
        <v>6.72</v>
      </c>
      <c r="J62" s="33">
        <f t="shared" si="36"/>
        <v>1.6641452344931862</v>
      </c>
      <c r="K62" s="32">
        <v>6.64</v>
      </c>
      <c r="L62" s="33">
        <f t="shared" si="37"/>
        <v>-1.1904761904761862</v>
      </c>
      <c r="M62" s="32">
        <v>4.89</v>
      </c>
      <c r="N62" s="33">
        <f t="shared" si="38"/>
        <v>-26.355421686746993</v>
      </c>
      <c r="O62" s="32">
        <v>4.47</v>
      </c>
      <c r="P62" s="33">
        <f t="shared" si="39"/>
        <v>-8.588957055214719</v>
      </c>
      <c r="Q62" s="33">
        <v>4.67</v>
      </c>
      <c r="R62" s="33">
        <f t="shared" si="40"/>
        <v>4.4742729306487705</v>
      </c>
      <c r="S62" s="43">
        <v>4.04</v>
      </c>
      <c r="T62" s="33">
        <f t="shared" si="41"/>
        <v>-13.490364025695934</v>
      </c>
      <c r="U62" s="43">
        <v>3.86</v>
      </c>
      <c r="V62" s="33">
        <f t="shared" si="42"/>
        <v>-4.455445544554459</v>
      </c>
      <c r="W62" s="43">
        <v>3.83</v>
      </c>
      <c r="X62" s="33">
        <f t="shared" si="43"/>
        <v>-0.7772020725388518</v>
      </c>
      <c r="Y62" s="32"/>
      <c r="Z62" s="33"/>
      <c r="AA62" s="32"/>
      <c r="AB62" s="33"/>
    </row>
    <row r="63" spans="1:28" ht="18" customHeight="1">
      <c r="A63" s="27" t="s">
        <v>87</v>
      </c>
      <c r="B63" s="28" t="s">
        <v>65</v>
      </c>
      <c r="C63" s="29" t="s">
        <v>20</v>
      </c>
      <c r="D63" s="30">
        <v>5.7</v>
      </c>
      <c r="E63" s="30">
        <v>4.8</v>
      </c>
      <c r="F63" s="31">
        <f t="shared" si="34"/>
        <v>-15.789473684210531</v>
      </c>
      <c r="G63" s="32">
        <v>6.75</v>
      </c>
      <c r="H63" s="33">
        <f t="shared" si="35"/>
        <v>40.625</v>
      </c>
      <c r="I63" s="32">
        <v>7.73</v>
      </c>
      <c r="J63" s="33">
        <f t="shared" si="36"/>
        <v>14.51851851851853</v>
      </c>
      <c r="K63" s="32">
        <v>6.44</v>
      </c>
      <c r="L63" s="33">
        <f t="shared" si="37"/>
        <v>-16.6882276843467</v>
      </c>
      <c r="M63" s="32">
        <v>4.46</v>
      </c>
      <c r="N63" s="33">
        <f t="shared" si="38"/>
        <v>-30.74534161490684</v>
      </c>
      <c r="O63" s="32">
        <v>4.64</v>
      </c>
      <c r="P63" s="33">
        <f t="shared" si="39"/>
        <v>4.035874439461873</v>
      </c>
      <c r="Q63" s="33">
        <v>4.94</v>
      </c>
      <c r="R63" s="33">
        <f t="shared" si="40"/>
        <v>6.465517241379337</v>
      </c>
      <c r="S63" s="43">
        <v>4.32</v>
      </c>
      <c r="T63" s="33">
        <f t="shared" si="41"/>
        <v>-12.550607287449388</v>
      </c>
      <c r="U63" s="43">
        <v>4.33</v>
      </c>
      <c r="V63" s="33">
        <f t="shared" si="42"/>
        <v>0.23148148148146586</v>
      </c>
      <c r="W63" s="43">
        <v>4.62</v>
      </c>
      <c r="X63" s="33">
        <f t="shared" si="43"/>
        <v>6.6974595842956175</v>
      </c>
      <c r="Y63" s="32"/>
      <c r="Z63" s="33"/>
      <c r="AA63" s="32"/>
      <c r="AB63" s="33"/>
    </row>
    <row r="64" spans="1:28" ht="18" customHeight="1">
      <c r="A64" s="27" t="s">
        <v>88</v>
      </c>
      <c r="B64" s="28" t="s">
        <v>65</v>
      </c>
      <c r="C64" s="29" t="s">
        <v>20</v>
      </c>
      <c r="D64" s="30">
        <v>6.33</v>
      </c>
      <c r="E64" s="30">
        <v>6.98</v>
      </c>
      <c r="F64" s="31">
        <f t="shared" si="34"/>
        <v>10.268562401263836</v>
      </c>
      <c r="G64" s="32">
        <v>8.42</v>
      </c>
      <c r="H64" s="33">
        <f t="shared" si="35"/>
        <v>20.630372492836656</v>
      </c>
      <c r="I64" s="32">
        <v>8.89</v>
      </c>
      <c r="J64" s="33">
        <f t="shared" si="36"/>
        <v>5.581947743467941</v>
      </c>
      <c r="K64" s="32">
        <v>8.51</v>
      </c>
      <c r="L64" s="33">
        <f t="shared" si="37"/>
        <v>-4.2744656917885315</v>
      </c>
      <c r="M64" s="32">
        <v>5.72</v>
      </c>
      <c r="N64" s="33">
        <f t="shared" si="38"/>
        <v>-32.78495887191539</v>
      </c>
      <c r="O64" s="32">
        <v>5.1</v>
      </c>
      <c r="P64" s="33">
        <f t="shared" si="39"/>
        <v>-10.839160839160844</v>
      </c>
      <c r="Q64" s="33">
        <v>5.32</v>
      </c>
      <c r="R64" s="33">
        <f t="shared" si="40"/>
        <v>4.313725490196085</v>
      </c>
      <c r="S64" s="43">
        <v>5.39</v>
      </c>
      <c r="T64" s="33">
        <f t="shared" si="41"/>
        <v>1.3157894736842035</v>
      </c>
      <c r="U64" s="43">
        <v>5.58</v>
      </c>
      <c r="V64" s="33">
        <f t="shared" si="42"/>
        <v>3.5250463821892453</v>
      </c>
      <c r="W64" s="43">
        <v>5.55</v>
      </c>
      <c r="X64" s="33">
        <f t="shared" si="43"/>
        <v>-0.5376344086021501</v>
      </c>
      <c r="Y64" s="32"/>
      <c r="Z64" s="33"/>
      <c r="AA64" s="32"/>
      <c r="AB64" s="33"/>
    </row>
    <row r="65" spans="1:28" ht="18" customHeight="1">
      <c r="A65" s="27" t="s">
        <v>89</v>
      </c>
      <c r="B65" s="28" t="s">
        <v>65</v>
      </c>
      <c r="C65" s="29" t="s">
        <v>20</v>
      </c>
      <c r="D65" s="30">
        <v>4.09</v>
      </c>
      <c r="E65" s="30">
        <v>3.69</v>
      </c>
      <c r="F65" s="31">
        <f t="shared" si="34"/>
        <v>-9.7799511002445</v>
      </c>
      <c r="G65" s="32">
        <v>4.54</v>
      </c>
      <c r="H65" s="33">
        <f t="shared" si="35"/>
        <v>23.035230352303525</v>
      </c>
      <c r="I65" s="32">
        <v>4.44</v>
      </c>
      <c r="J65" s="33">
        <f t="shared" si="36"/>
        <v>-2.2026431718061623</v>
      </c>
      <c r="K65" s="32">
        <v>4.13</v>
      </c>
      <c r="L65" s="33">
        <f t="shared" si="37"/>
        <v>-6.981981981981988</v>
      </c>
      <c r="M65" s="32">
        <v>3.75</v>
      </c>
      <c r="N65" s="33">
        <f t="shared" si="38"/>
        <v>-9.200968523002418</v>
      </c>
      <c r="O65" s="32">
        <v>3.78</v>
      </c>
      <c r="P65" s="33">
        <f t="shared" si="39"/>
        <v>0.8000000000000007</v>
      </c>
      <c r="Q65" s="33">
        <v>3.87</v>
      </c>
      <c r="R65" s="33">
        <f t="shared" si="40"/>
        <v>2.3809523809523947</v>
      </c>
      <c r="S65" s="43">
        <v>3.87</v>
      </c>
      <c r="T65" s="33">
        <f t="shared" si="41"/>
        <v>0</v>
      </c>
      <c r="U65" s="43">
        <v>4.63</v>
      </c>
      <c r="V65" s="33">
        <f t="shared" si="42"/>
        <v>19.638242894056845</v>
      </c>
      <c r="W65" s="43">
        <v>4.59</v>
      </c>
      <c r="X65" s="33">
        <f t="shared" si="43"/>
        <v>-0.8639308855291628</v>
      </c>
      <c r="Y65" s="32"/>
      <c r="Z65" s="33"/>
      <c r="AA65" s="32"/>
      <c r="AB65" s="33"/>
    </row>
    <row r="66" spans="1:28" ht="18" customHeight="1">
      <c r="A66" s="27" t="s">
        <v>90</v>
      </c>
      <c r="B66" s="28" t="s">
        <v>65</v>
      </c>
      <c r="C66" s="29" t="s">
        <v>20</v>
      </c>
      <c r="D66" s="30">
        <v>8.08</v>
      </c>
      <c r="E66" s="30">
        <v>8.03</v>
      </c>
      <c r="F66" s="31">
        <f t="shared" si="34"/>
        <v>-0.6188118811881305</v>
      </c>
      <c r="G66" s="32">
        <v>9.24</v>
      </c>
      <c r="H66" s="33">
        <f t="shared" si="35"/>
        <v>15.068493150684947</v>
      </c>
      <c r="I66" s="32">
        <v>9.31</v>
      </c>
      <c r="J66" s="33">
        <f t="shared" si="36"/>
        <v>0.7575757575757569</v>
      </c>
      <c r="K66" s="32">
        <v>8.79</v>
      </c>
      <c r="L66" s="33">
        <f t="shared" si="37"/>
        <v>-5.585392051557481</v>
      </c>
      <c r="M66" s="32">
        <v>6.71</v>
      </c>
      <c r="N66" s="33">
        <f t="shared" si="38"/>
        <v>-23.66325369738338</v>
      </c>
      <c r="O66" s="32">
        <v>7</v>
      </c>
      <c r="P66" s="33">
        <f t="shared" si="39"/>
        <v>4.32190760059612</v>
      </c>
      <c r="Q66" s="33">
        <v>7.94</v>
      </c>
      <c r="R66" s="33">
        <f t="shared" si="40"/>
        <v>13.428571428571434</v>
      </c>
      <c r="S66" s="43">
        <v>7.99</v>
      </c>
      <c r="T66" s="33">
        <f t="shared" si="41"/>
        <v>0.6297229219143663</v>
      </c>
      <c r="U66" s="43">
        <v>8.18</v>
      </c>
      <c r="V66" s="33">
        <f t="shared" si="42"/>
        <v>2.377972465581979</v>
      </c>
      <c r="W66" s="43">
        <v>8.45</v>
      </c>
      <c r="X66" s="33">
        <f t="shared" si="43"/>
        <v>3.3007334963325086</v>
      </c>
      <c r="Y66" s="32"/>
      <c r="Z66" s="33"/>
      <c r="AA66" s="32"/>
      <c r="AB66" s="33"/>
    </row>
    <row r="67" spans="1:28" ht="18" customHeight="1">
      <c r="A67" s="27" t="s">
        <v>91</v>
      </c>
      <c r="B67" s="28" t="s">
        <v>65</v>
      </c>
      <c r="C67" s="29" t="s">
        <v>20</v>
      </c>
      <c r="D67" s="30">
        <v>2.98</v>
      </c>
      <c r="E67" s="30">
        <v>2.89</v>
      </c>
      <c r="F67" s="31">
        <f t="shared" si="34"/>
        <v>-3.0201342281879096</v>
      </c>
      <c r="G67" s="32">
        <v>3.17</v>
      </c>
      <c r="H67" s="33">
        <f t="shared" si="35"/>
        <v>9.688581314878885</v>
      </c>
      <c r="I67" s="32">
        <v>2.94</v>
      </c>
      <c r="J67" s="33">
        <f t="shared" si="36"/>
        <v>-7.2555205047318605</v>
      </c>
      <c r="K67" s="32">
        <v>3.09</v>
      </c>
      <c r="L67" s="33">
        <f t="shared" si="37"/>
        <v>5.102040816326525</v>
      </c>
      <c r="M67" s="32">
        <v>3.04</v>
      </c>
      <c r="N67" s="33">
        <f t="shared" si="38"/>
        <v>-1.6181229773462702</v>
      </c>
      <c r="O67" s="32">
        <v>3.04</v>
      </c>
      <c r="P67" s="33">
        <f t="shared" si="39"/>
        <v>0</v>
      </c>
      <c r="Q67" s="33">
        <v>3.08</v>
      </c>
      <c r="R67" s="33">
        <f t="shared" si="40"/>
        <v>1.3157894736842035</v>
      </c>
      <c r="S67" s="43">
        <v>3.14</v>
      </c>
      <c r="T67" s="33">
        <f t="shared" si="41"/>
        <v>1.9480519480519431</v>
      </c>
      <c r="U67" s="43">
        <v>3.15</v>
      </c>
      <c r="V67" s="33">
        <f t="shared" si="42"/>
        <v>0.31847133757960666</v>
      </c>
      <c r="W67" s="43">
        <v>3.19</v>
      </c>
      <c r="X67" s="33">
        <f t="shared" si="43"/>
        <v>1.2698412698412653</v>
      </c>
      <c r="Y67" s="32"/>
      <c r="Z67" s="33"/>
      <c r="AA67" s="32"/>
      <c r="AB67" s="33"/>
    </row>
    <row r="68" spans="1:28" ht="18" customHeight="1">
      <c r="A68" s="27" t="s">
        <v>92</v>
      </c>
      <c r="B68" s="28" t="s">
        <v>65</v>
      </c>
      <c r="C68" s="29" t="s">
        <v>20</v>
      </c>
      <c r="D68" s="30">
        <v>3.37</v>
      </c>
      <c r="E68" s="30">
        <v>3.17</v>
      </c>
      <c r="F68" s="31">
        <f t="shared" si="34"/>
        <v>-5.934718100890213</v>
      </c>
      <c r="G68" s="32">
        <v>3.47</v>
      </c>
      <c r="H68" s="33">
        <f t="shared" si="35"/>
        <v>9.46372239747635</v>
      </c>
      <c r="I68" s="32">
        <v>3.14</v>
      </c>
      <c r="J68" s="33">
        <f t="shared" si="36"/>
        <v>-9.510086455331413</v>
      </c>
      <c r="K68" s="32">
        <v>3.26</v>
      </c>
      <c r="L68" s="33">
        <f t="shared" si="37"/>
        <v>3.821656050955413</v>
      </c>
      <c r="M68" s="32">
        <v>3.19</v>
      </c>
      <c r="N68" s="33">
        <f t="shared" si="38"/>
        <v>-2.1472392638036797</v>
      </c>
      <c r="O68" s="32">
        <v>3.09</v>
      </c>
      <c r="P68" s="33">
        <f t="shared" si="39"/>
        <v>-3.1347962382445194</v>
      </c>
      <c r="Q68" s="33">
        <v>3.17</v>
      </c>
      <c r="R68" s="33">
        <f t="shared" si="40"/>
        <v>2.5889967637540368</v>
      </c>
      <c r="S68" s="43">
        <v>3.17</v>
      </c>
      <c r="T68" s="33">
        <f t="shared" si="41"/>
        <v>0</v>
      </c>
      <c r="U68" s="43">
        <v>3.17</v>
      </c>
      <c r="V68" s="33">
        <f t="shared" si="42"/>
        <v>0</v>
      </c>
      <c r="W68" s="43">
        <v>3.25</v>
      </c>
      <c r="X68" s="33">
        <f t="shared" si="43"/>
        <v>2.5236593059936974</v>
      </c>
      <c r="Y68" s="32"/>
      <c r="Z68" s="33"/>
      <c r="AA68" s="32"/>
      <c r="AB68" s="33"/>
    </row>
    <row r="69" spans="1:28" ht="18" customHeight="1">
      <c r="A69" s="27" t="s">
        <v>93</v>
      </c>
      <c r="B69" s="28" t="s">
        <v>65</v>
      </c>
      <c r="C69" s="29" t="s">
        <v>20</v>
      </c>
      <c r="D69" s="30">
        <v>2.39</v>
      </c>
      <c r="E69" s="30">
        <v>2.05</v>
      </c>
      <c r="F69" s="31">
        <f t="shared" si="34"/>
        <v>-14.225941422594158</v>
      </c>
      <c r="G69" s="32">
        <v>2.62</v>
      </c>
      <c r="H69" s="33">
        <f t="shared" si="35"/>
        <v>27.804878048780513</v>
      </c>
      <c r="I69" s="32">
        <v>2.17</v>
      </c>
      <c r="J69" s="33">
        <f t="shared" si="36"/>
        <v>-17.17557251908397</v>
      </c>
      <c r="K69" s="32">
        <v>2.33</v>
      </c>
      <c r="L69" s="33">
        <f t="shared" si="37"/>
        <v>7.373271889400934</v>
      </c>
      <c r="M69" s="32">
        <v>2.13</v>
      </c>
      <c r="N69" s="33">
        <f t="shared" si="38"/>
        <v>-8.58369098712447</v>
      </c>
      <c r="O69" s="32">
        <v>2.05</v>
      </c>
      <c r="P69" s="33">
        <f t="shared" si="39"/>
        <v>-3.7558685446009377</v>
      </c>
      <c r="Q69" s="33">
        <v>2.09</v>
      </c>
      <c r="R69" s="33">
        <f t="shared" si="40"/>
        <v>1.9512195121951237</v>
      </c>
      <c r="S69" s="43">
        <v>2.08</v>
      </c>
      <c r="T69" s="33">
        <f t="shared" si="41"/>
        <v>-0.4784688995215225</v>
      </c>
      <c r="U69" s="43">
        <v>2.34</v>
      </c>
      <c r="V69" s="33">
        <f t="shared" si="42"/>
        <v>12.5</v>
      </c>
      <c r="W69" s="43">
        <v>2.32</v>
      </c>
      <c r="X69" s="33">
        <f t="shared" si="43"/>
        <v>-0.8547008547008517</v>
      </c>
      <c r="Y69" s="32"/>
      <c r="Z69" s="33"/>
      <c r="AA69" s="32"/>
      <c r="AB69" s="33"/>
    </row>
    <row r="70" spans="1:28" ht="18" customHeight="1">
      <c r="A70" s="27" t="s">
        <v>94</v>
      </c>
      <c r="B70" s="28" t="s">
        <v>65</v>
      </c>
      <c r="C70" s="29" t="s">
        <v>20</v>
      </c>
      <c r="D70" s="30">
        <v>5.21</v>
      </c>
      <c r="E70" s="30">
        <v>4.82</v>
      </c>
      <c r="F70" s="31">
        <f t="shared" si="34"/>
        <v>-7.485604606525909</v>
      </c>
      <c r="G70" s="32">
        <v>6.76</v>
      </c>
      <c r="H70" s="33">
        <f t="shared" si="35"/>
        <v>40.24896265560165</v>
      </c>
      <c r="I70" s="32">
        <v>5.88</v>
      </c>
      <c r="J70" s="33">
        <f t="shared" si="36"/>
        <v>-13.017751479289942</v>
      </c>
      <c r="K70" s="32">
        <v>5.71</v>
      </c>
      <c r="L70" s="33">
        <f t="shared" si="37"/>
        <v>-2.8911564625850317</v>
      </c>
      <c r="M70" s="32">
        <v>5.75</v>
      </c>
      <c r="N70" s="33">
        <f t="shared" si="38"/>
        <v>0.7005253940455258</v>
      </c>
      <c r="O70" s="32">
        <v>6.81</v>
      </c>
      <c r="P70" s="33">
        <f t="shared" si="39"/>
        <v>18.43478260869564</v>
      </c>
      <c r="Q70" s="33">
        <v>6.42</v>
      </c>
      <c r="R70" s="33">
        <f t="shared" si="40"/>
        <v>-5.726872246696035</v>
      </c>
      <c r="S70" s="43">
        <v>6.06</v>
      </c>
      <c r="T70" s="33">
        <f t="shared" si="41"/>
        <v>-5.607476635514019</v>
      </c>
      <c r="U70" s="43">
        <v>5.91</v>
      </c>
      <c r="V70" s="33">
        <f t="shared" si="42"/>
        <v>-2.4752475247524663</v>
      </c>
      <c r="W70" s="43">
        <v>5.65</v>
      </c>
      <c r="X70" s="33">
        <f t="shared" si="43"/>
        <v>-4.3993231810490645</v>
      </c>
      <c r="Y70" s="32"/>
      <c r="Z70" s="33"/>
      <c r="AA70" s="32"/>
      <c r="AB70" s="33"/>
    </row>
    <row r="71" spans="1:28" ht="18" customHeight="1">
      <c r="A71" s="21" t="s">
        <v>95</v>
      </c>
      <c r="B71" s="34"/>
      <c r="C71" s="35"/>
      <c r="D71" s="30"/>
      <c r="E71" s="30"/>
      <c r="F71" s="31"/>
      <c r="G71" s="32"/>
      <c r="H71" s="33"/>
      <c r="I71" s="32"/>
      <c r="J71" s="33"/>
      <c r="K71" s="32"/>
      <c r="L71" s="33"/>
      <c r="M71" s="32"/>
      <c r="N71" s="33"/>
      <c r="O71" s="32"/>
      <c r="P71" s="33"/>
      <c r="Q71" s="33"/>
      <c r="R71" s="33"/>
      <c r="S71" s="43"/>
      <c r="T71" s="33"/>
      <c r="U71" s="43"/>
      <c r="V71" s="33"/>
      <c r="W71" s="43"/>
      <c r="X71" s="33"/>
      <c r="Y71" s="32"/>
      <c r="Z71" s="33"/>
      <c r="AA71" s="32"/>
      <c r="AB71" s="33"/>
    </row>
    <row r="72" spans="1:28" ht="18" customHeight="1">
      <c r="A72" s="27" t="s">
        <v>96</v>
      </c>
      <c r="B72" s="28" t="s">
        <v>97</v>
      </c>
      <c r="C72" s="29" t="s">
        <v>20</v>
      </c>
      <c r="D72" s="30">
        <v>6.34</v>
      </c>
      <c r="E72" s="30">
        <v>6.24</v>
      </c>
      <c r="F72" s="31">
        <f aca="true" t="shared" si="44" ref="F72:F97">(E72/D72-1)*100</f>
        <v>-1.577287066246047</v>
      </c>
      <c r="G72" s="32">
        <v>6.57</v>
      </c>
      <c r="H72" s="33">
        <f aca="true" t="shared" si="45" ref="H72:H97">(G72/E72-1)*100</f>
        <v>5.288461538461542</v>
      </c>
      <c r="I72" s="32">
        <v>6.24</v>
      </c>
      <c r="J72" s="33">
        <f aca="true" t="shared" si="46" ref="J72:J77">(I72/G72-1)*100</f>
        <v>-5.022831050228316</v>
      </c>
      <c r="K72" s="32">
        <v>6.21</v>
      </c>
      <c r="L72" s="33">
        <f aca="true" t="shared" si="47" ref="L72:L77">(K72/I72-1)*100</f>
        <v>-0.48076923076924016</v>
      </c>
      <c r="M72" s="32">
        <v>5.9</v>
      </c>
      <c r="N72" s="33">
        <f aca="true" t="shared" si="48" ref="N72:N77">(M72/K72-1)*100</f>
        <v>-4.991948470209328</v>
      </c>
      <c r="O72" s="32">
        <v>5.71</v>
      </c>
      <c r="P72" s="33">
        <f aca="true" t="shared" si="49" ref="P72:P77">(O72/M72-1)*100</f>
        <v>-3.220338983050852</v>
      </c>
      <c r="Q72" s="33">
        <v>5.96</v>
      </c>
      <c r="R72" s="33">
        <f aca="true" t="shared" si="50" ref="R72:R77">(Q72/O72-1)*100</f>
        <v>4.378283712784592</v>
      </c>
      <c r="S72" s="43">
        <v>6.15</v>
      </c>
      <c r="T72" s="33">
        <f aca="true" t="shared" si="51" ref="T72:T77">(S72/Q72-1)*100</f>
        <v>3.187919463087252</v>
      </c>
      <c r="U72" s="43">
        <v>6.31</v>
      </c>
      <c r="V72" s="33">
        <f aca="true" t="shared" si="52" ref="V72:V77">(U72/S72-1)*100</f>
        <v>2.60162601626015</v>
      </c>
      <c r="W72" s="43">
        <v>6.54</v>
      </c>
      <c r="X72" s="33">
        <f aca="true" t="shared" si="53" ref="X72:X77">(W72/U72-1)*100</f>
        <v>3.645007923930277</v>
      </c>
      <c r="Y72" s="32"/>
      <c r="Z72" s="33"/>
      <c r="AA72" s="32"/>
      <c r="AB72" s="33"/>
    </row>
    <row r="73" spans="1:28" ht="18" customHeight="1">
      <c r="A73" s="27" t="s">
        <v>98</v>
      </c>
      <c r="B73" s="28" t="s">
        <v>97</v>
      </c>
      <c r="C73" s="29" t="s">
        <v>20</v>
      </c>
      <c r="D73" s="30">
        <v>6.44</v>
      </c>
      <c r="E73" s="30">
        <v>6.39</v>
      </c>
      <c r="F73" s="31">
        <f t="shared" si="44"/>
        <v>-0.7763975155279601</v>
      </c>
      <c r="G73" s="32">
        <v>6.78</v>
      </c>
      <c r="H73" s="33">
        <f t="shared" si="45"/>
        <v>6.103286384976525</v>
      </c>
      <c r="I73" s="32">
        <v>6.65</v>
      </c>
      <c r="J73" s="33">
        <f t="shared" si="46"/>
        <v>-1.9174041297935096</v>
      </c>
      <c r="K73" s="32">
        <v>6.7</v>
      </c>
      <c r="L73" s="33">
        <f t="shared" si="47"/>
        <v>0.7518796992481258</v>
      </c>
      <c r="M73" s="32">
        <v>6.62</v>
      </c>
      <c r="N73" s="33">
        <f t="shared" si="48"/>
        <v>-1.1940298507462699</v>
      </c>
      <c r="O73" s="32">
        <v>6.73</v>
      </c>
      <c r="P73" s="33">
        <f t="shared" si="49"/>
        <v>1.6616314199395799</v>
      </c>
      <c r="Q73" s="33">
        <v>6.97</v>
      </c>
      <c r="R73" s="33">
        <f t="shared" si="50"/>
        <v>3.5661218424962726</v>
      </c>
      <c r="S73" s="43">
        <v>7.11</v>
      </c>
      <c r="T73" s="33">
        <f t="shared" si="51"/>
        <v>2.0086083213773476</v>
      </c>
      <c r="U73" s="43">
        <v>7.29</v>
      </c>
      <c r="V73" s="33">
        <f t="shared" si="52"/>
        <v>2.5316455696202445</v>
      </c>
      <c r="W73" s="43">
        <v>7.1</v>
      </c>
      <c r="X73" s="33">
        <f t="shared" si="53"/>
        <v>-2.6063100137174278</v>
      </c>
      <c r="Y73" s="32"/>
      <c r="Z73" s="33"/>
      <c r="AA73" s="32"/>
      <c r="AB73" s="33"/>
    </row>
    <row r="74" spans="1:28" ht="18" customHeight="1">
      <c r="A74" s="27" t="s">
        <v>99</v>
      </c>
      <c r="B74" s="28" t="s">
        <v>97</v>
      </c>
      <c r="C74" s="29" t="s">
        <v>20</v>
      </c>
      <c r="D74" s="30">
        <v>2.93</v>
      </c>
      <c r="E74" s="30">
        <v>3.03</v>
      </c>
      <c r="F74" s="31">
        <f t="shared" si="44"/>
        <v>3.4129692832764347</v>
      </c>
      <c r="G74" s="32">
        <v>3.2</v>
      </c>
      <c r="H74" s="33">
        <f t="shared" si="45"/>
        <v>5.610561056105623</v>
      </c>
      <c r="I74" s="32">
        <v>3.34</v>
      </c>
      <c r="J74" s="33">
        <f t="shared" si="46"/>
        <v>4.374999999999996</v>
      </c>
      <c r="K74" s="32">
        <v>3.32</v>
      </c>
      <c r="L74" s="33">
        <f t="shared" si="47"/>
        <v>-0.5988023952095856</v>
      </c>
      <c r="M74" s="32">
        <v>3.36</v>
      </c>
      <c r="N74" s="33">
        <f t="shared" si="48"/>
        <v>1.2048192771084265</v>
      </c>
      <c r="O74" s="32">
        <v>3.32</v>
      </c>
      <c r="P74" s="33">
        <f t="shared" si="49"/>
        <v>-1.1904761904761862</v>
      </c>
      <c r="Q74" s="33">
        <v>3.18</v>
      </c>
      <c r="R74" s="33">
        <f t="shared" si="50"/>
        <v>-4.216867469879504</v>
      </c>
      <c r="S74" s="43">
        <v>3.14</v>
      </c>
      <c r="T74" s="33">
        <f t="shared" si="51"/>
        <v>-1.2578616352201255</v>
      </c>
      <c r="U74" s="43">
        <v>3.19</v>
      </c>
      <c r="V74" s="33">
        <f t="shared" si="52"/>
        <v>1.5923566878980777</v>
      </c>
      <c r="W74" s="43">
        <v>3.07</v>
      </c>
      <c r="X74" s="33">
        <f t="shared" si="53"/>
        <v>-3.7617554858934255</v>
      </c>
      <c r="Y74" s="32"/>
      <c r="Z74" s="33"/>
      <c r="AA74" s="32"/>
      <c r="AB74" s="33"/>
    </row>
    <row r="75" spans="1:28" ht="18" customHeight="1">
      <c r="A75" s="27" t="s">
        <v>100</v>
      </c>
      <c r="B75" s="28" t="s">
        <v>97</v>
      </c>
      <c r="C75" s="29" t="s">
        <v>20</v>
      </c>
      <c r="D75" s="30">
        <v>12.35</v>
      </c>
      <c r="E75" s="30">
        <v>12.22</v>
      </c>
      <c r="F75" s="31">
        <f t="shared" si="44"/>
        <v>-1.0526315789473606</v>
      </c>
      <c r="G75" s="32">
        <v>12.98</v>
      </c>
      <c r="H75" s="33">
        <f t="shared" si="45"/>
        <v>6.219312602291316</v>
      </c>
      <c r="I75" s="32">
        <v>13.27</v>
      </c>
      <c r="J75" s="33">
        <f t="shared" si="46"/>
        <v>2.234206471494593</v>
      </c>
      <c r="K75" s="32">
        <v>14.54</v>
      </c>
      <c r="L75" s="33">
        <f t="shared" si="47"/>
        <v>9.570459683496612</v>
      </c>
      <c r="M75" s="32">
        <v>14.07</v>
      </c>
      <c r="N75" s="33">
        <f t="shared" si="48"/>
        <v>-3.232462173314987</v>
      </c>
      <c r="O75" s="32">
        <v>14.08</v>
      </c>
      <c r="P75" s="33">
        <f t="shared" si="49"/>
        <v>0.0710732054015617</v>
      </c>
      <c r="Q75" s="33">
        <v>14.34</v>
      </c>
      <c r="R75" s="33">
        <f t="shared" si="50"/>
        <v>1.8465909090909172</v>
      </c>
      <c r="S75" s="43">
        <v>14.87</v>
      </c>
      <c r="T75" s="33">
        <f t="shared" si="51"/>
        <v>3.695955369595527</v>
      </c>
      <c r="U75" s="43">
        <v>14.66</v>
      </c>
      <c r="V75" s="33">
        <f t="shared" si="52"/>
        <v>-1.4122394082044298</v>
      </c>
      <c r="W75" s="43">
        <v>14.02</v>
      </c>
      <c r="X75" s="33">
        <f t="shared" si="53"/>
        <v>-4.365620736698506</v>
      </c>
      <c r="Y75" s="32"/>
      <c r="Z75" s="33"/>
      <c r="AA75" s="32"/>
      <c r="AB75" s="33"/>
    </row>
    <row r="76" spans="1:28" ht="18" customHeight="1">
      <c r="A76" s="27" t="s">
        <v>101</v>
      </c>
      <c r="B76" s="28" t="s">
        <v>97</v>
      </c>
      <c r="C76" s="29" t="s">
        <v>20</v>
      </c>
      <c r="D76" s="30">
        <v>5.24</v>
      </c>
      <c r="E76" s="30">
        <v>5.18</v>
      </c>
      <c r="F76" s="31">
        <f t="shared" si="44"/>
        <v>-1.1450381679389388</v>
      </c>
      <c r="G76" s="32">
        <v>5.36</v>
      </c>
      <c r="H76" s="33">
        <f t="shared" si="45"/>
        <v>3.47490347490349</v>
      </c>
      <c r="I76" s="32">
        <v>5.17</v>
      </c>
      <c r="J76" s="33">
        <f t="shared" si="46"/>
        <v>-3.5447761194029925</v>
      </c>
      <c r="K76" s="32">
        <v>5.07</v>
      </c>
      <c r="L76" s="33">
        <f t="shared" si="47"/>
        <v>-1.934235976789156</v>
      </c>
      <c r="M76" s="32">
        <v>5.41</v>
      </c>
      <c r="N76" s="33">
        <f t="shared" si="48"/>
        <v>6.706114398422081</v>
      </c>
      <c r="O76" s="32">
        <v>5.53</v>
      </c>
      <c r="P76" s="33">
        <f t="shared" si="49"/>
        <v>2.2181146025878062</v>
      </c>
      <c r="Q76" s="33">
        <v>5.82</v>
      </c>
      <c r="R76" s="33">
        <f t="shared" si="50"/>
        <v>5.244122965641962</v>
      </c>
      <c r="S76" s="43">
        <v>5.93</v>
      </c>
      <c r="T76" s="33">
        <f t="shared" si="51"/>
        <v>1.8900343642611617</v>
      </c>
      <c r="U76" s="43">
        <v>5.75</v>
      </c>
      <c r="V76" s="33">
        <f t="shared" si="52"/>
        <v>-3.0354131534569895</v>
      </c>
      <c r="W76" s="43">
        <v>5.54</v>
      </c>
      <c r="X76" s="33">
        <f t="shared" si="53"/>
        <v>-3.652173913043477</v>
      </c>
      <c r="Y76" s="32"/>
      <c r="Z76" s="33"/>
      <c r="AA76" s="32"/>
      <c r="AB76" s="33"/>
    </row>
    <row r="77" spans="1:28" ht="18" customHeight="1">
      <c r="A77" s="27" t="s">
        <v>102</v>
      </c>
      <c r="B77" s="28" t="s">
        <v>103</v>
      </c>
      <c r="C77" s="29" t="s">
        <v>20</v>
      </c>
      <c r="D77" s="30">
        <v>3.06</v>
      </c>
      <c r="E77" s="30">
        <v>3.71</v>
      </c>
      <c r="F77" s="31">
        <f t="shared" si="44"/>
        <v>21.24183006535947</v>
      </c>
      <c r="G77" s="32">
        <v>3.24</v>
      </c>
      <c r="H77" s="33">
        <f t="shared" si="45"/>
        <v>-12.668463611859837</v>
      </c>
      <c r="I77" s="32">
        <v>2.97</v>
      </c>
      <c r="J77" s="33">
        <f t="shared" si="46"/>
        <v>-8.333333333333337</v>
      </c>
      <c r="K77" s="32">
        <v>3.97</v>
      </c>
      <c r="L77" s="33">
        <f t="shared" si="47"/>
        <v>33.670033670033675</v>
      </c>
      <c r="M77" s="32">
        <v>3.72</v>
      </c>
      <c r="N77" s="33">
        <f t="shared" si="48"/>
        <v>-6.297229219143574</v>
      </c>
      <c r="O77" s="32">
        <v>3.07</v>
      </c>
      <c r="P77" s="33">
        <f t="shared" si="49"/>
        <v>-17.4731182795699</v>
      </c>
      <c r="Q77" s="33">
        <v>2.94</v>
      </c>
      <c r="R77" s="33">
        <f t="shared" si="50"/>
        <v>-4.234527687296419</v>
      </c>
      <c r="S77" s="43">
        <v>3.04</v>
      </c>
      <c r="T77" s="33">
        <f t="shared" si="51"/>
        <v>3.401360544217691</v>
      </c>
      <c r="U77" s="43">
        <v>3.08</v>
      </c>
      <c r="V77" s="33">
        <f t="shared" si="52"/>
        <v>1.3157894736842035</v>
      </c>
      <c r="W77" s="43">
        <v>2.94</v>
      </c>
      <c r="X77" s="33">
        <f t="shared" si="53"/>
        <v>-4.545454545454552</v>
      </c>
      <c r="Y77" s="32"/>
      <c r="Z77" s="33"/>
      <c r="AA77" s="32"/>
      <c r="AB77" s="33"/>
    </row>
    <row r="78" spans="1:28" ht="18" customHeight="1">
      <c r="A78" s="21" t="s">
        <v>104</v>
      </c>
      <c r="B78" s="34"/>
      <c r="C78" s="35"/>
      <c r="D78" s="30"/>
      <c r="E78" s="30"/>
      <c r="F78" s="31"/>
      <c r="G78" s="32"/>
      <c r="H78" s="33"/>
      <c r="I78" s="32"/>
      <c r="J78" s="33"/>
      <c r="K78" s="32"/>
      <c r="L78" s="33"/>
      <c r="M78" s="32"/>
      <c r="N78" s="33"/>
      <c r="O78" s="32"/>
      <c r="P78" s="33"/>
      <c r="Q78" s="33"/>
      <c r="R78" s="33"/>
      <c r="S78" s="43"/>
      <c r="T78" s="33"/>
      <c r="U78" s="43"/>
      <c r="V78" s="33"/>
      <c r="W78" s="43"/>
      <c r="X78" s="33"/>
      <c r="Y78" s="32"/>
      <c r="Z78" s="33"/>
      <c r="AA78" s="32"/>
      <c r="AB78" s="33"/>
    </row>
    <row r="79" spans="1:28" ht="18" customHeight="1">
      <c r="A79" s="27" t="s">
        <v>105</v>
      </c>
      <c r="B79" s="28" t="s">
        <v>65</v>
      </c>
      <c r="C79" s="29" t="s">
        <v>20</v>
      </c>
      <c r="D79" s="30">
        <v>6.84</v>
      </c>
      <c r="E79" s="30">
        <v>6.59</v>
      </c>
      <c r="F79" s="31">
        <f t="shared" si="44"/>
        <v>-3.654970760233922</v>
      </c>
      <c r="G79" s="32">
        <v>6.99</v>
      </c>
      <c r="H79" s="33">
        <f t="shared" si="45"/>
        <v>6.069802731411245</v>
      </c>
      <c r="I79" s="32">
        <v>6.82</v>
      </c>
      <c r="J79" s="33">
        <f aca="true" t="shared" si="54" ref="J79:J85">(I79/G79-1)*100</f>
        <v>-2.4320457796852657</v>
      </c>
      <c r="K79" s="32">
        <v>6.72</v>
      </c>
      <c r="L79" s="33">
        <f aca="true" t="shared" si="55" ref="L79:L85">(K79/I79-1)*100</f>
        <v>-1.4662756598240567</v>
      </c>
      <c r="M79" s="32">
        <v>6.82</v>
      </c>
      <c r="N79" s="33">
        <f aca="true" t="shared" si="56" ref="N79:N85">(M79/K79-1)*100</f>
        <v>1.488095238095255</v>
      </c>
      <c r="O79" s="32">
        <v>6.7</v>
      </c>
      <c r="P79" s="33">
        <f aca="true" t="shared" si="57" ref="P79:P85">(O79/M79-1)*100</f>
        <v>-1.7595307917888547</v>
      </c>
      <c r="Q79" s="33">
        <v>6.67</v>
      </c>
      <c r="R79" s="33">
        <f aca="true" t="shared" si="58" ref="R79:R85">(Q79/O79-1)*100</f>
        <v>-0.4477611940298498</v>
      </c>
      <c r="S79" s="43">
        <v>6.58</v>
      </c>
      <c r="T79" s="33">
        <f aca="true" t="shared" si="59" ref="T79:T85">(S79/Q79-1)*100</f>
        <v>-1.3493253373313308</v>
      </c>
      <c r="U79" s="43">
        <v>6.43</v>
      </c>
      <c r="V79" s="33">
        <f aca="true" t="shared" si="60" ref="V79:V85">(U79/S79-1)*100</f>
        <v>-2.27963525835867</v>
      </c>
      <c r="W79" s="43">
        <v>6.33</v>
      </c>
      <c r="X79" s="33">
        <f aca="true" t="shared" si="61" ref="X79:X85">(W79/U79-1)*100</f>
        <v>-1.5552099533436947</v>
      </c>
      <c r="Y79" s="32"/>
      <c r="Z79" s="33"/>
      <c r="AA79" s="32"/>
      <c r="AB79" s="33"/>
    </row>
    <row r="80" spans="1:28" ht="18" customHeight="1">
      <c r="A80" s="27" t="s">
        <v>106</v>
      </c>
      <c r="B80" s="28" t="s">
        <v>65</v>
      </c>
      <c r="C80" s="29" t="s">
        <v>20</v>
      </c>
      <c r="D80" s="30">
        <v>8.29</v>
      </c>
      <c r="E80" s="30">
        <v>7.5</v>
      </c>
      <c r="F80" s="31">
        <f t="shared" si="44"/>
        <v>-9.529553679131475</v>
      </c>
      <c r="G80" s="32">
        <v>7.41</v>
      </c>
      <c r="H80" s="33">
        <f t="shared" si="45"/>
        <v>-1.200000000000001</v>
      </c>
      <c r="I80" s="32">
        <v>7.11</v>
      </c>
      <c r="J80" s="33">
        <f t="shared" si="54"/>
        <v>-4.048582995951411</v>
      </c>
      <c r="K80" s="32">
        <v>7.14</v>
      </c>
      <c r="L80" s="33">
        <f t="shared" si="55"/>
        <v>0.42194092827003704</v>
      </c>
      <c r="M80" s="32">
        <v>6.89</v>
      </c>
      <c r="N80" s="33">
        <f t="shared" si="56"/>
        <v>-3.5014005602240883</v>
      </c>
      <c r="O80" s="32">
        <v>6.89</v>
      </c>
      <c r="P80" s="33">
        <f t="shared" si="57"/>
        <v>0</v>
      </c>
      <c r="Q80" s="33">
        <v>6.81</v>
      </c>
      <c r="R80" s="33">
        <f t="shared" si="58"/>
        <v>-1.1611030478955064</v>
      </c>
      <c r="S80" s="43">
        <v>6.85</v>
      </c>
      <c r="T80" s="33">
        <f t="shared" si="59"/>
        <v>0.5873715124816492</v>
      </c>
      <c r="U80" s="43">
        <v>7.02</v>
      </c>
      <c r="V80" s="33">
        <f t="shared" si="60"/>
        <v>2.481751824817513</v>
      </c>
      <c r="W80" s="43">
        <v>7.07</v>
      </c>
      <c r="X80" s="33">
        <f t="shared" si="61"/>
        <v>0.7122507122507171</v>
      </c>
      <c r="Y80" s="32"/>
      <c r="Z80" s="33"/>
      <c r="AA80" s="32"/>
      <c r="AB80" s="33"/>
    </row>
    <row r="81" spans="1:28" ht="18" customHeight="1">
      <c r="A81" s="21" t="s">
        <v>107</v>
      </c>
      <c r="B81" s="34"/>
      <c r="C81" s="35"/>
      <c r="D81" s="30"/>
      <c r="E81" s="30"/>
      <c r="F81" s="31"/>
      <c r="G81" s="32"/>
      <c r="H81" s="33"/>
      <c r="I81" s="32"/>
      <c r="J81" s="33"/>
      <c r="K81" s="32"/>
      <c r="L81" s="33"/>
      <c r="M81" s="32"/>
      <c r="N81" s="33"/>
      <c r="O81" s="32"/>
      <c r="P81" s="33"/>
      <c r="Q81" s="33"/>
      <c r="R81" s="33"/>
      <c r="S81" s="43"/>
      <c r="T81" s="33"/>
      <c r="U81" s="43"/>
      <c r="V81" s="33"/>
      <c r="W81" s="43"/>
      <c r="X81" s="33"/>
      <c r="Y81" s="32"/>
      <c r="Z81" s="33"/>
      <c r="AA81" s="32"/>
      <c r="AB81" s="33"/>
    </row>
    <row r="82" spans="1:28" ht="18" customHeight="1">
      <c r="A82" s="27" t="s">
        <v>108</v>
      </c>
      <c r="B82" s="28" t="s">
        <v>109</v>
      </c>
      <c r="C82" s="29" t="s">
        <v>20</v>
      </c>
      <c r="D82" s="30">
        <v>2.04</v>
      </c>
      <c r="E82" s="30">
        <v>2.04</v>
      </c>
      <c r="F82" s="31">
        <f t="shared" si="44"/>
        <v>0</v>
      </c>
      <c r="G82" s="32">
        <v>2.06</v>
      </c>
      <c r="H82" s="33">
        <f t="shared" si="45"/>
        <v>0.9803921568627416</v>
      </c>
      <c r="I82" s="32">
        <v>2.04</v>
      </c>
      <c r="J82" s="33">
        <f t="shared" si="54"/>
        <v>-0.9708737864077666</v>
      </c>
      <c r="K82" s="32">
        <v>1.99</v>
      </c>
      <c r="L82" s="33">
        <f t="shared" si="55"/>
        <v>-2.450980392156865</v>
      </c>
      <c r="M82" s="32">
        <v>1.99</v>
      </c>
      <c r="N82" s="33">
        <f t="shared" si="56"/>
        <v>0</v>
      </c>
      <c r="O82" s="32">
        <v>1.99</v>
      </c>
      <c r="P82" s="33">
        <f t="shared" si="57"/>
        <v>0</v>
      </c>
      <c r="Q82" s="33">
        <v>1.99</v>
      </c>
      <c r="R82" s="33">
        <f t="shared" si="58"/>
        <v>0</v>
      </c>
      <c r="S82" s="43">
        <v>1.99</v>
      </c>
      <c r="T82" s="33">
        <f t="shared" si="59"/>
        <v>0</v>
      </c>
      <c r="U82" s="43">
        <v>1.99</v>
      </c>
      <c r="V82" s="33">
        <f t="shared" si="60"/>
        <v>0</v>
      </c>
      <c r="W82" s="43">
        <v>1.99</v>
      </c>
      <c r="X82" s="33">
        <f t="shared" si="61"/>
        <v>0</v>
      </c>
      <c r="Y82" s="32"/>
      <c r="Z82" s="33"/>
      <c r="AA82" s="32"/>
      <c r="AB82" s="33"/>
    </row>
    <row r="83" spans="1:28" ht="18" customHeight="1">
      <c r="A83" s="27" t="s">
        <v>110</v>
      </c>
      <c r="B83" s="28" t="s">
        <v>109</v>
      </c>
      <c r="C83" s="29" t="s">
        <v>20</v>
      </c>
      <c r="D83" s="30">
        <v>2.2</v>
      </c>
      <c r="E83" s="30">
        <v>2.21</v>
      </c>
      <c r="F83" s="31">
        <f t="shared" si="44"/>
        <v>0.4545454545454408</v>
      </c>
      <c r="G83" s="32">
        <v>2.16</v>
      </c>
      <c r="H83" s="33">
        <f t="shared" si="45"/>
        <v>-2.262443438914019</v>
      </c>
      <c r="I83" s="32">
        <v>2.13</v>
      </c>
      <c r="J83" s="33">
        <f t="shared" si="54"/>
        <v>-1.388888888888895</v>
      </c>
      <c r="K83" s="32">
        <v>2.13</v>
      </c>
      <c r="L83" s="33">
        <f t="shared" si="55"/>
        <v>0</v>
      </c>
      <c r="M83" s="32">
        <v>2.13</v>
      </c>
      <c r="N83" s="33">
        <f t="shared" si="56"/>
        <v>0</v>
      </c>
      <c r="O83" s="32">
        <v>2.13</v>
      </c>
      <c r="P83" s="33">
        <f t="shared" si="57"/>
        <v>0</v>
      </c>
      <c r="Q83" s="33">
        <v>2.13</v>
      </c>
      <c r="R83" s="33">
        <f t="shared" si="58"/>
        <v>0</v>
      </c>
      <c r="S83" s="43">
        <v>2.13</v>
      </c>
      <c r="T83" s="33">
        <f t="shared" si="59"/>
        <v>0</v>
      </c>
      <c r="U83" s="43">
        <v>2.13</v>
      </c>
      <c r="V83" s="33">
        <f t="shared" si="60"/>
        <v>0</v>
      </c>
      <c r="W83" s="43">
        <v>2.13</v>
      </c>
      <c r="X83" s="33">
        <f t="shared" si="61"/>
        <v>0</v>
      </c>
      <c r="Y83" s="32"/>
      <c r="Z83" s="33"/>
      <c r="AA83" s="32"/>
      <c r="AB83" s="33"/>
    </row>
    <row r="84" spans="1:28" ht="18" customHeight="1">
      <c r="A84" s="27" t="s">
        <v>111</v>
      </c>
      <c r="B84" s="28" t="s">
        <v>112</v>
      </c>
      <c r="C84" s="29" t="s">
        <v>20</v>
      </c>
      <c r="D84" s="30">
        <v>3.9</v>
      </c>
      <c r="E84" s="30">
        <v>3.9</v>
      </c>
      <c r="F84" s="31">
        <f t="shared" si="44"/>
        <v>0</v>
      </c>
      <c r="G84" s="32">
        <v>3.93</v>
      </c>
      <c r="H84" s="33">
        <f t="shared" si="45"/>
        <v>0.7692307692307665</v>
      </c>
      <c r="I84" s="32">
        <v>3.9</v>
      </c>
      <c r="J84" s="33">
        <f t="shared" si="54"/>
        <v>-0.7633587786259555</v>
      </c>
      <c r="K84" s="32">
        <v>3.9</v>
      </c>
      <c r="L84" s="33">
        <f t="shared" si="55"/>
        <v>0</v>
      </c>
      <c r="M84" s="32">
        <v>3.9</v>
      </c>
      <c r="N84" s="33">
        <f t="shared" si="56"/>
        <v>0</v>
      </c>
      <c r="O84" s="32">
        <v>3.9</v>
      </c>
      <c r="P84" s="33">
        <f t="shared" si="57"/>
        <v>0</v>
      </c>
      <c r="Q84" s="33">
        <v>3.9</v>
      </c>
      <c r="R84" s="33">
        <f t="shared" si="58"/>
        <v>0</v>
      </c>
      <c r="S84" s="43">
        <v>3.9</v>
      </c>
      <c r="T84" s="33">
        <f t="shared" si="59"/>
        <v>0</v>
      </c>
      <c r="U84" s="43">
        <v>3.9</v>
      </c>
      <c r="V84" s="33">
        <f t="shared" si="60"/>
        <v>0</v>
      </c>
      <c r="W84" s="43">
        <v>3.9</v>
      </c>
      <c r="X84" s="33">
        <f t="shared" si="61"/>
        <v>0</v>
      </c>
      <c r="Y84" s="32"/>
      <c r="Z84" s="33"/>
      <c r="AA84" s="32"/>
      <c r="AB84" s="33"/>
    </row>
    <row r="85" spans="1:28" ht="18" customHeight="1">
      <c r="A85" s="27" t="s">
        <v>113</v>
      </c>
      <c r="B85" s="28" t="s">
        <v>112</v>
      </c>
      <c r="C85" s="29" t="s">
        <v>20</v>
      </c>
      <c r="D85" s="30">
        <v>4</v>
      </c>
      <c r="E85" s="30">
        <v>4</v>
      </c>
      <c r="F85" s="31">
        <f t="shared" si="44"/>
        <v>0</v>
      </c>
      <c r="G85" s="32">
        <v>4</v>
      </c>
      <c r="H85" s="33">
        <f t="shared" si="45"/>
        <v>0</v>
      </c>
      <c r="I85" s="32">
        <v>4</v>
      </c>
      <c r="J85" s="33">
        <f t="shared" si="54"/>
        <v>0</v>
      </c>
      <c r="K85" s="32">
        <v>4</v>
      </c>
      <c r="L85" s="33">
        <f t="shared" si="55"/>
        <v>0</v>
      </c>
      <c r="M85" s="32">
        <v>4</v>
      </c>
      <c r="N85" s="33">
        <f t="shared" si="56"/>
        <v>0</v>
      </c>
      <c r="O85" s="32">
        <v>4</v>
      </c>
      <c r="P85" s="33">
        <f t="shared" si="57"/>
        <v>0</v>
      </c>
      <c r="Q85" s="33">
        <v>4.04</v>
      </c>
      <c r="R85" s="33">
        <f t="shared" si="58"/>
        <v>1.0000000000000009</v>
      </c>
      <c r="S85" s="43">
        <v>4.1</v>
      </c>
      <c r="T85" s="33">
        <f t="shared" si="59"/>
        <v>1.4851485148514865</v>
      </c>
      <c r="U85" s="43">
        <v>4.1</v>
      </c>
      <c r="V85" s="33">
        <f t="shared" si="60"/>
        <v>0</v>
      </c>
      <c r="W85" s="43">
        <v>4.1</v>
      </c>
      <c r="X85" s="33">
        <f t="shared" si="61"/>
        <v>0</v>
      </c>
      <c r="Y85" s="32"/>
      <c r="Z85" s="33"/>
      <c r="AA85" s="32"/>
      <c r="AB85" s="33"/>
    </row>
    <row r="86" spans="1:28" ht="18" customHeight="1">
      <c r="A86" s="21" t="s">
        <v>114</v>
      </c>
      <c r="B86" s="34"/>
      <c r="C86" s="35"/>
      <c r="D86" s="30"/>
      <c r="E86" s="30"/>
      <c r="F86" s="31"/>
      <c r="G86" s="32"/>
      <c r="H86" s="33"/>
      <c r="I86" s="32"/>
      <c r="J86" s="33"/>
      <c r="K86" s="32"/>
      <c r="L86" s="33"/>
      <c r="M86" s="32"/>
      <c r="N86" s="33"/>
      <c r="O86" s="32"/>
      <c r="P86" s="33"/>
      <c r="Q86" s="33"/>
      <c r="R86" s="33"/>
      <c r="S86" s="43"/>
      <c r="T86" s="33"/>
      <c r="U86" s="43"/>
      <c r="V86" s="33"/>
      <c r="W86" s="43"/>
      <c r="X86" s="33"/>
      <c r="Y86" s="32"/>
      <c r="Z86" s="33"/>
      <c r="AA86" s="32"/>
      <c r="AB86" s="33"/>
    </row>
    <row r="87" spans="1:28" ht="18" customHeight="1">
      <c r="A87" s="27" t="s">
        <v>115</v>
      </c>
      <c r="B87" s="28" t="s">
        <v>116</v>
      </c>
      <c r="C87" s="29" t="s">
        <v>20</v>
      </c>
      <c r="D87" s="30">
        <v>25.93</v>
      </c>
      <c r="E87" s="30">
        <v>25.92</v>
      </c>
      <c r="F87" s="31">
        <f t="shared" si="44"/>
        <v>-0.03856536829925927</v>
      </c>
      <c r="G87" s="32">
        <v>27.57</v>
      </c>
      <c r="H87" s="33">
        <f t="shared" si="45"/>
        <v>6.365740740740744</v>
      </c>
      <c r="I87" s="32">
        <v>28.15</v>
      </c>
      <c r="J87" s="33">
        <f aca="true" t="shared" si="62" ref="J87:J97">(I87/G87-1)*100</f>
        <v>2.103735944867613</v>
      </c>
      <c r="K87" s="32">
        <v>28.08</v>
      </c>
      <c r="L87" s="33">
        <f aca="true" t="shared" si="63" ref="L87:L97">(K87/I87-1)*100</f>
        <v>-0.248667850799289</v>
      </c>
      <c r="M87" s="32">
        <v>25.68</v>
      </c>
      <c r="N87" s="33">
        <f aca="true" t="shared" si="64" ref="N87:N97">(M87/K87-1)*100</f>
        <v>-8.547008547008538</v>
      </c>
      <c r="O87" s="32">
        <v>25.62</v>
      </c>
      <c r="P87" s="33">
        <f aca="true" t="shared" si="65" ref="P87:P97">(O87/M87-1)*100</f>
        <v>-0.2336448598130758</v>
      </c>
      <c r="Q87" s="33">
        <v>25.43</v>
      </c>
      <c r="R87" s="33">
        <f aca="true" t="shared" si="66" ref="R87:R97">(Q87/O87-1)*100</f>
        <v>-0.7416081186572998</v>
      </c>
      <c r="S87" s="43">
        <v>25.63</v>
      </c>
      <c r="T87" s="33">
        <f aca="true" t="shared" si="67" ref="T87:T97">(S87/Q87-1)*100</f>
        <v>0.7864726700747227</v>
      </c>
      <c r="U87" s="43">
        <v>26.13</v>
      </c>
      <c r="V87" s="33">
        <f aca="true" t="shared" si="68" ref="V87:V97">(U87/S87-1)*100</f>
        <v>1.9508388607101024</v>
      </c>
      <c r="W87" s="43">
        <v>25.69</v>
      </c>
      <c r="X87" s="33">
        <f aca="true" t="shared" si="69" ref="X87:X97">(W87/U87-1)*100</f>
        <v>-1.6838882510524233</v>
      </c>
      <c r="Y87" s="32"/>
      <c r="Z87" s="33"/>
      <c r="AA87" s="32"/>
      <c r="AB87" s="33"/>
    </row>
    <row r="88" spans="1:28" ht="18" customHeight="1">
      <c r="A88" s="27" t="s">
        <v>117</v>
      </c>
      <c r="B88" s="28" t="s">
        <v>118</v>
      </c>
      <c r="C88" s="29" t="s">
        <v>20</v>
      </c>
      <c r="D88" s="30">
        <v>22.7</v>
      </c>
      <c r="E88" s="30">
        <v>22.3</v>
      </c>
      <c r="F88" s="31">
        <f t="shared" si="44"/>
        <v>-1.7621145374449254</v>
      </c>
      <c r="G88" s="32">
        <v>22.94</v>
      </c>
      <c r="H88" s="33">
        <f t="shared" si="45"/>
        <v>2.8699551569506765</v>
      </c>
      <c r="I88" s="32">
        <v>22.14</v>
      </c>
      <c r="J88" s="33">
        <f t="shared" si="62"/>
        <v>-3.487358326068002</v>
      </c>
      <c r="K88" s="32">
        <v>22.1</v>
      </c>
      <c r="L88" s="33">
        <f t="shared" si="63"/>
        <v>-0.18066847335139746</v>
      </c>
      <c r="M88" s="32">
        <v>22.02</v>
      </c>
      <c r="N88" s="33">
        <f t="shared" si="64"/>
        <v>-0.36199095022625416</v>
      </c>
      <c r="O88" s="32">
        <v>22.28</v>
      </c>
      <c r="P88" s="33">
        <f t="shared" si="65"/>
        <v>1.180744777475029</v>
      </c>
      <c r="Q88" s="33">
        <v>22.15</v>
      </c>
      <c r="R88" s="33">
        <f t="shared" si="66"/>
        <v>-0.5834829443447154</v>
      </c>
      <c r="S88" s="43">
        <v>22.68</v>
      </c>
      <c r="T88" s="33">
        <f t="shared" si="67"/>
        <v>2.392776523702045</v>
      </c>
      <c r="U88" s="43">
        <v>22.32</v>
      </c>
      <c r="V88" s="33">
        <f t="shared" si="68"/>
        <v>-1.5873015873015817</v>
      </c>
      <c r="W88" s="43">
        <v>21.83</v>
      </c>
      <c r="X88" s="33">
        <f t="shared" si="69"/>
        <v>-2.19534050179212</v>
      </c>
      <c r="Y88" s="32"/>
      <c r="Z88" s="33"/>
      <c r="AA88" s="32"/>
      <c r="AB88" s="33"/>
    </row>
    <row r="89" spans="1:28" ht="18" customHeight="1">
      <c r="A89" s="27" t="s">
        <v>119</v>
      </c>
      <c r="B89" s="28" t="s">
        <v>120</v>
      </c>
      <c r="C89" s="29" t="s">
        <v>20</v>
      </c>
      <c r="D89" s="30">
        <v>11.3</v>
      </c>
      <c r="E89" s="30">
        <v>10.33</v>
      </c>
      <c r="F89" s="31">
        <f t="shared" si="44"/>
        <v>-8.584070796460185</v>
      </c>
      <c r="G89" s="48">
        <v>11.3</v>
      </c>
      <c r="H89" s="33">
        <f t="shared" si="45"/>
        <v>9.390125847047436</v>
      </c>
      <c r="I89" s="48">
        <v>11.04</v>
      </c>
      <c r="J89" s="33">
        <f t="shared" si="62"/>
        <v>-2.300884955752225</v>
      </c>
      <c r="K89" s="48">
        <v>11.21</v>
      </c>
      <c r="L89" s="33">
        <f t="shared" si="63"/>
        <v>1.5398550724637916</v>
      </c>
      <c r="M89" s="48">
        <v>11.23</v>
      </c>
      <c r="N89" s="33">
        <f t="shared" si="64"/>
        <v>0.1784121320249632</v>
      </c>
      <c r="O89" s="48">
        <v>11.29</v>
      </c>
      <c r="P89" s="33">
        <f t="shared" si="65"/>
        <v>0.5342831700801298</v>
      </c>
      <c r="Q89" s="50">
        <v>10.96</v>
      </c>
      <c r="R89" s="33">
        <f t="shared" si="66"/>
        <v>-2.9229406554472814</v>
      </c>
      <c r="S89" s="51">
        <v>10.48</v>
      </c>
      <c r="T89" s="33">
        <f t="shared" si="67"/>
        <v>-4.379562043795627</v>
      </c>
      <c r="U89" s="51">
        <v>10.45</v>
      </c>
      <c r="V89" s="33">
        <f t="shared" si="68"/>
        <v>-0.2862595419847458</v>
      </c>
      <c r="W89" s="51">
        <v>10.67</v>
      </c>
      <c r="X89" s="33">
        <f t="shared" si="69"/>
        <v>2.1052631578947434</v>
      </c>
      <c r="Y89" s="48"/>
      <c r="Z89" s="33"/>
      <c r="AA89" s="48"/>
      <c r="AB89" s="33"/>
    </row>
    <row r="90" spans="1:28" ht="18" customHeight="1">
      <c r="A90" s="27" t="s">
        <v>121</v>
      </c>
      <c r="B90" s="28" t="s">
        <v>122</v>
      </c>
      <c r="C90" s="29" t="s">
        <v>20</v>
      </c>
      <c r="D90" s="30">
        <v>8.08</v>
      </c>
      <c r="E90" s="30">
        <v>8.05</v>
      </c>
      <c r="F90" s="31">
        <f t="shared" si="44"/>
        <v>-0.3712871287128605</v>
      </c>
      <c r="G90" s="32">
        <v>7.87</v>
      </c>
      <c r="H90" s="33">
        <f t="shared" si="45"/>
        <v>-2.2360248447205078</v>
      </c>
      <c r="I90" s="32">
        <v>7.74</v>
      </c>
      <c r="J90" s="33">
        <f t="shared" si="62"/>
        <v>-1.6518424396442133</v>
      </c>
      <c r="K90" s="32">
        <v>6.81</v>
      </c>
      <c r="L90" s="33">
        <f t="shared" si="63"/>
        <v>-12.015503875969003</v>
      </c>
      <c r="M90" s="32">
        <v>7</v>
      </c>
      <c r="N90" s="33">
        <f t="shared" si="64"/>
        <v>2.7900146842878115</v>
      </c>
      <c r="O90" s="32">
        <v>7.46</v>
      </c>
      <c r="P90" s="33">
        <f t="shared" si="65"/>
        <v>6.571428571428561</v>
      </c>
      <c r="Q90" s="33">
        <v>7.3</v>
      </c>
      <c r="R90" s="33">
        <f t="shared" si="66"/>
        <v>-2.144772117962468</v>
      </c>
      <c r="S90" s="43">
        <v>6.55</v>
      </c>
      <c r="T90" s="33">
        <f t="shared" si="67"/>
        <v>-10.273972602739722</v>
      </c>
      <c r="U90" s="43">
        <v>6.5</v>
      </c>
      <c r="V90" s="33">
        <f t="shared" si="68"/>
        <v>-0.7633587786259555</v>
      </c>
      <c r="W90" s="43">
        <v>6.5</v>
      </c>
      <c r="X90" s="33">
        <f t="shared" si="69"/>
        <v>0</v>
      </c>
      <c r="Y90" s="32"/>
      <c r="Z90" s="33"/>
      <c r="AA90" s="32"/>
      <c r="AB90" s="33"/>
    </row>
    <row r="91" spans="1:28" ht="18" customHeight="1">
      <c r="A91" s="27" t="s">
        <v>123</v>
      </c>
      <c r="B91" s="28" t="s">
        <v>124</v>
      </c>
      <c r="C91" s="29" t="s">
        <v>20</v>
      </c>
      <c r="D91" s="30">
        <v>15.43</v>
      </c>
      <c r="E91" s="30">
        <v>14.81</v>
      </c>
      <c r="F91" s="31">
        <f t="shared" si="44"/>
        <v>-4.018146467919637</v>
      </c>
      <c r="G91" s="30">
        <v>16.33</v>
      </c>
      <c r="H91" s="33">
        <f t="shared" si="45"/>
        <v>10.263335584064803</v>
      </c>
      <c r="I91" s="30">
        <v>15.83</v>
      </c>
      <c r="J91" s="30">
        <f t="shared" si="62"/>
        <v>-3.0618493570116256</v>
      </c>
      <c r="K91" s="30">
        <v>15.77</v>
      </c>
      <c r="L91" s="30">
        <f t="shared" si="63"/>
        <v>-0.37902716361339905</v>
      </c>
      <c r="M91" s="30">
        <v>15.71</v>
      </c>
      <c r="N91" s="30">
        <f t="shared" si="64"/>
        <v>-0.38046924540265925</v>
      </c>
      <c r="O91" s="30">
        <v>15.45</v>
      </c>
      <c r="P91" s="30">
        <f t="shared" si="65"/>
        <v>-1.6549968173138252</v>
      </c>
      <c r="Q91" s="30">
        <v>15.54</v>
      </c>
      <c r="R91" s="30">
        <f t="shared" si="66"/>
        <v>0.5825242718446644</v>
      </c>
      <c r="S91" s="30">
        <v>15.61</v>
      </c>
      <c r="T91" s="30">
        <f t="shared" si="67"/>
        <v>0.45045045045044585</v>
      </c>
      <c r="U91" s="30">
        <v>15.38</v>
      </c>
      <c r="V91" s="30">
        <f t="shared" si="68"/>
        <v>-1.4734144778987712</v>
      </c>
      <c r="W91" s="30">
        <v>15.41</v>
      </c>
      <c r="X91" s="30">
        <f t="shared" si="69"/>
        <v>0.19505851755525772</v>
      </c>
      <c r="Y91" s="30"/>
      <c r="Z91" s="30"/>
      <c r="AA91" s="30"/>
      <c r="AB91" s="30"/>
    </row>
    <row r="92" spans="1:28" ht="18" customHeight="1">
      <c r="A92" s="27" t="s">
        <v>125</v>
      </c>
      <c r="B92" s="28" t="s">
        <v>126</v>
      </c>
      <c r="C92" s="29" t="s">
        <v>20</v>
      </c>
      <c r="D92" s="30">
        <v>11.34</v>
      </c>
      <c r="E92" s="30">
        <v>10.51</v>
      </c>
      <c r="F92" s="31">
        <f t="shared" si="44"/>
        <v>-7.319223985890655</v>
      </c>
      <c r="G92" s="30">
        <v>11.57</v>
      </c>
      <c r="H92" s="33">
        <f t="shared" si="45"/>
        <v>10.085632730732641</v>
      </c>
      <c r="I92" s="30">
        <v>10.97</v>
      </c>
      <c r="J92" s="30">
        <f t="shared" si="62"/>
        <v>-5.185825410544509</v>
      </c>
      <c r="K92" s="30">
        <v>11.41</v>
      </c>
      <c r="L92" s="30">
        <f t="shared" si="63"/>
        <v>4.0109389243391025</v>
      </c>
      <c r="M92" s="30">
        <v>11.54</v>
      </c>
      <c r="N92" s="30">
        <f t="shared" si="64"/>
        <v>1.1393514460999121</v>
      </c>
      <c r="O92" s="30">
        <v>11.47</v>
      </c>
      <c r="P92" s="30">
        <f t="shared" si="65"/>
        <v>-0.6065857885615089</v>
      </c>
      <c r="Q92" s="30">
        <v>11.32</v>
      </c>
      <c r="R92" s="30">
        <f t="shared" si="66"/>
        <v>-1.3077593722755076</v>
      </c>
      <c r="S92" s="30">
        <v>11.25</v>
      </c>
      <c r="T92" s="30">
        <f t="shared" si="67"/>
        <v>-0.6183745583038913</v>
      </c>
      <c r="U92" s="30">
        <v>11.1</v>
      </c>
      <c r="V92" s="30">
        <f t="shared" si="68"/>
        <v>-1.333333333333342</v>
      </c>
      <c r="W92" s="30">
        <v>11.5</v>
      </c>
      <c r="X92" s="30">
        <f t="shared" si="69"/>
        <v>3.603603603603611</v>
      </c>
      <c r="Y92" s="30"/>
      <c r="Z92" s="30"/>
      <c r="AA92" s="30"/>
      <c r="AB92" s="30"/>
    </row>
    <row r="93" spans="1:28" ht="18" customHeight="1">
      <c r="A93" s="27" t="s">
        <v>127</v>
      </c>
      <c r="B93" s="28" t="s">
        <v>128</v>
      </c>
      <c r="C93" s="29" t="s">
        <v>20</v>
      </c>
      <c r="D93" s="30">
        <v>20.12</v>
      </c>
      <c r="E93" s="30">
        <v>18.84</v>
      </c>
      <c r="F93" s="31">
        <f t="shared" si="44"/>
        <v>-6.3618290258449335</v>
      </c>
      <c r="G93" s="30">
        <v>21.55</v>
      </c>
      <c r="H93" s="33">
        <f t="shared" si="45"/>
        <v>14.384288747346075</v>
      </c>
      <c r="I93" s="30">
        <v>19.94</v>
      </c>
      <c r="J93" s="30">
        <f t="shared" si="62"/>
        <v>-7.470997679814384</v>
      </c>
      <c r="K93" s="30">
        <v>19.45</v>
      </c>
      <c r="L93" s="30">
        <f t="shared" si="63"/>
        <v>-2.4573721163490547</v>
      </c>
      <c r="M93" s="30">
        <v>19.51</v>
      </c>
      <c r="N93" s="30">
        <f t="shared" si="64"/>
        <v>0.30848329048844825</v>
      </c>
      <c r="O93" s="30">
        <v>20.32</v>
      </c>
      <c r="P93" s="30">
        <f t="shared" si="65"/>
        <v>4.151717068170169</v>
      </c>
      <c r="Q93" s="30">
        <v>21</v>
      </c>
      <c r="R93" s="30">
        <f t="shared" si="66"/>
        <v>3.34645669291338</v>
      </c>
      <c r="S93" s="30">
        <v>22.04</v>
      </c>
      <c r="T93" s="30">
        <f t="shared" si="67"/>
        <v>4.9523809523809526</v>
      </c>
      <c r="U93" s="30">
        <v>23.11</v>
      </c>
      <c r="V93" s="30">
        <f t="shared" si="68"/>
        <v>4.854809437386565</v>
      </c>
      <c r="W93" s="30">
        <v>22.37</v>
      </c>
      <c r="X93" s="30">
        <f t="shared" si="69"/>
        <v>-3.2020770229337914</v>
      </c>
      <c r="Y93" s="30"/>
      <c r="Z93" s="30"/>
      <c r="AA93" s="30"/>
      <c r="AB93" s="30"/>
    </row>
    <row r="94" spans="1:28" ht="18" customHeight="1">
      <c r="A94" s="27" t="s">
        <v>129</v>
      </c>
      <c r="B94" s="28" t="s">
        <v>122</v>
      </c>
      <c r="C94" s="29" t="s">
        <v>20</v>
      </c>
      <c r="D94" s="30">
        <v>8.64</v>
      </c>
      <c r="E94" s="30">
        <v>8.43</v>
      </c>
      <c r="F94" s="31">
        <f t="shared" si="44"/>
        <v>-2.430555555555569</v>
      </c>
      <c r="G94" s="30">
        <v>9.11</v>
      </c>
      <c r="H94" s="33">
        <f t="shared" si="45"/>
        <v>8.066429418742583</v>
      </c>
      <c r="I94" s="30">
        <v>8.81</v>
      </c>
      <c r="J94" s="30">
        <f t="shared" si="62"/>
        <v>-3.2930845225027316</v>
      </c>
      <c r="K94" s="30">
        <v>8.7</v>
      </c>
      <c r="L94" s="30">
        <f t="shared" si="63"/>
        <v>-1.2485811577752637</v>
      </c>
      <c r="M94" s="30">
        <v>8.78</v>
      </c>
      <c r="N94" s="30">
        <f t="shared" si="64"/>
        <v>0.9195402298850519</v>
      </c>
      <c r="O94" s="30">
        <v>8.79</v>
      </c>
      <c r="P94" s="30">
        <f t="shared" si="65"/>
        <v>0.1138952164009055</v>
      </c>
      <c r="Q94" s="30">
        <v>8.88</v>
      </c>
      <c r="R94" s="30">
        <f t="shared" si="66"/>
        <v>1.0238907849829504</v>
      </c>
      <c r="S94" s="30">
        <v>9.07</v>
      </c>
      <c r="T94" s="30">
        <f t="shared" si="67"/>
        <v>2.1396396396396344</v>
      </c>
      <c r="U94" s="30">
        <v>9.13</v>
      </c>
      <c r="V94" s="30">
        <f t="shared" si="68"/>
        <v>0.6615214994487362</v>
      </c>
      <c r="W94" s="30">
        <v>9.28</v>
      </c>
      <c r="X94" s="30">
        <f t="shared" si="69"/>
        <v>1.642935377875121</v>
      </c>
      <c r="Y94" s="30"/>
      <c r="Z94" s="30"/>
      <c r="AA94" s="30"/>
      <c r="AB94" s="30"/>
    </row>
    <row r="95" spans="1:28" ht="18" customHeight="1">
      <c r="A95" s="27" t="s">
        <v>130</v>
      </c>
      <c r="B95" s="28" t="s">
        <v>131</v>
      </c>
      <c r="C95" s="29" t="s">
        <v>20</v>
      </c>
      <c r="D95" s="30">
        <v>48</v>
      </c>
      <c r="E95" s="30">
        <v>49.78</v>
      </c>
      <c r="F95" s="31">
        <f t="shared" si="44"/>
        <v>3.7083333333333357</v>
      </c>
      <c r="G95" s="30">
        <v>50.13</v>
      </c>
      <c r="H95" s="33">
        <f t="shared" si="45"/>
        <v>0.7030936118923359</v>
      </c>
      <c r="I95" s="30">
        <v>53.52</v>
      </c>
      <c r="J95" s="30">
        <f t="shared" si="62"/>
        <v>6.762417713943747</v>
      </c>
      <c r="K95" s="30">
        <v>54.76</v>
      </c>
      <c r="L95" s="30">
        <f t="shared" si="63"/>
        <v>2.3168908819132916</v>
      </c>
      <c r="M95" s="30">
        <v>53.39</v>
      </c>
      <c r="N95" s="30">
        <f t="shared" si="64"/>
        <v>-2.501826150474795</v>
      </c>
      <c r="O95" s="30">
        <v>53.48</v>
      </c>
      <c r="P95" s="30">
        <f t="shared" si="65"/>
        <v>0.1685708934257235</v>
      </c>
      <c r="Q95" s="30">
        <v>52.57</v>
      </c>
      <c r="R95" s="30">
        <f t="shared" si="66"/>
        <v>-1.7015706806282616</v>
      </c>
      <c r="S95" s="30">
        <v>52.5</v>
      </c>
      <c r="T95" s="30">
        <f t="shared" si="67"/>
        <v>-0.13315579227696217</v>
      </c>
      <c r="U95" s="30">
        <v>52.5</v>
      </c>
      <c r="V95" s="30">
        <f t="shared" si="68"/>
        <v>0</v>
      </c>
      <c r="W95" s="30">
        <v>51.89</v>
      </c>
      <c r="X95" s="30">
        <f t="shared" si="69"/>
        <v>-1.161904761904764</v>
      </c>
      <c r="Y95" s="30"/>
      <c r="Z95" s="30"/>
      <c r="AA95" s="30"/>
      <c r="AB95" s="30"/>
    </row>
    <row r="96" spans="1:28" ht="18" customHeight="1">
      <c r="A96" s="27" t="s">
        <v>132</v>
      </c>
      <c r="B96" s="28" t="s">
        <v>131</v>
      </c>
      <c r="C96" s="29" t="s">
        <v>20</v>
      </c>
      <c r="D96" s="30">
        <v>30.58</v>
      </c>
      <c r="E96" s="30">
        <v>30.82</v>
      </c>
      <c r="F96" s="31">
        <f t="shared" si="44"/>
        <v>0.7848266841072649</v>
      </c>
      <c r="G96" s="30">
        <v>35.01</v>
      </c>
      <c r="H96" s="33">
        <f t="shared" si="45"/>
        <v>13.595068137573008</v>
      </c>
      <c r="I96" s="30">
        <v>33.5</v>
      </c>
      <c r="J96" s="30">
        <f t="shared" si="62"/>
        <v>-4.313053413310475</v>
      </c>
      <c r="K96" s="30">
        <v>33.02</v>
      </c>
      <c r="L96" s="30">
        <f t="shared" si="63"/>
        <v>-1.4328358208955172</v>
      </c>
      <c r="M96" s="30">
        <v>31.86</v>
      </c>
      <c r="N96" s="30">
        <f t="shared" si="64"/>
        <v>-3.513022410660216</v>
      </c>
      <c r="O96" s="30">
        <v>31.29</v>
      </c>
      <c r="P96" s="30">
        <f t="shared" si="65"/>
        <v>-1.7890772128060228</v>
      </c>
      <c r="Q96" s="30">
        <v>31.86</v>
      </c>
      <c r="R96" s="30">
        <f t="shared" si="66"/>
        <v>1.82166826462129</v>
      </c>
      <c r="S96" s="30">
        <v>31.8</v>
      </c>
      <c r="T96" s="30">
        <f t="shared" si="67"/>
        <v>-0.18832391713746732</v>
      </c>
      <c r="U96" s="30">
        <v>32.16</v>
      </c>
      <c r="V96" s="30">
        <f t="shared" si="68"/>
        <v>1.1320754716980908</v>
      </c>
      <c r="W96" s="30">
        <v>31.43</v>
      </c>
      <c r="X96" s="30">
        <f t="shared" si="69"/>
        <v>-2.2699004975124337</v>
      </c>
      <c r="Y96" s="30"/>
      <c r="Z96" s="30"/>
      <c r="AA96" s="30"/>
      <c r="AB96" s="30"/>
    </row>
    <row r="97" spans="1:28" ht="18" customHeight="1">
      <c r="A97" s="27" t="s">
        <v>133</v>
      </c>
      <c r="B97" s="28" t="s">
        <v>134</v>
      </c>
      <c r="C97" s="29" t="s">
        <v>20</v>
      </c>
      <c r="D97" s="30">
        <v>42.59</v>
      </c>
      <c r="E97" s="30">
        <v>41.38</v>
      </c>
      <c r="F97" s="31">
        <f t="shared" si="44"/>
        <v>-2.8410424982390214</v>
      </c>
      <c r="G97" s="30">
        <v>43.47</v>
      </c>
      <c r="H97" s="33">
        <f t="shared" si="45"/>
        <v>5.050749154180756</v>
      </c>
      <c r="I97" s="30">
        <v>42.89</v>
      </c>
      <c r="J97" s="30">
        <f t="shared" si="62"/>
        <v>-1.3342535081665496</v>
      </c>
      <c r="K97" s="30">
        <v>42.78</v>
      </c>
      <c r="L97" s="30">
        <f t="shared" si="63"/>
        <v>-0.2564700396362807</v>
      </c>
      <c r="M97" s="30">
        <v>42.3</v>
      </c>
      <c r="N97" s="30">
        <f t="shared" si="64"/>
        <v>-1.1220196353436296</v>
      </c>
      <c r="O97" s="30">
        <v>41.86</v>
      </c>
      <c r="P97" s="30">
        <f t="shared" si="65"/>
        <v>-1.0401891252954987</v>
      </c>
      <c r="Q97" s="30">
        <v>42.18</v>
      </c>
      <c r="R97" s="30">
        <f t="shared" si="66"/>
        <v>0.7644529383659782</v>
      </c>
      <c r="S97" s="30">
        <v>41.33</v>
      </c>
      <c r="T97" s="30">
        <f t="shared" si="67"/>
        <v>-2.015173067804654</v>
      </c>
      <c r="U97" s="30">
        <v>41.5</v>
      </c>
      <c r="V97" s="30">
        <f t="shared" si="68"/>
        <v>0.4113234938301513</v>
      </c>
      <c r="W97" s="30">
        <v>41.81</v>
      </c>
      <c r="X97" s="30">
        <f t="shared" si="69"/>
        <v>0.746987951807232</v>
      </c>
      <c r="Y97" s="30"/>
      <c r="Z97" s="30"/>
      <c r="AA97" s="30"/>
      <c r="AB97" s="30"/>
    </row>
    <row r="98" ht="18" customHeight="1">
      <c r="A98" s="49" t="s">
        <v>135</v>
      </c>
    </row>
  </sheetData>
  <sheetProtection/>
  <mergeCells count="29">
    <mergeCell ref="A2:AB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</mergeCells>
  <printOptions/>
  <pageMargins left="0.75" right="0.75" top="1" bottom="1" header="0.51" footer="0.51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市发展和改革局（粮食局）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张丽珍</dc:creator>
  <cp:keywords/>
  <dc:description/>
  <cp:lastModifiedBy>陈嘉文</cp:lastModifiedBy>
  <dcterms:created xsi:type="dcterms:W3CDTF">2019-02-11T02:20:59Z</dcterms:created>
  <dcterms:modified xsi:type="dcterms:W3CDTF">2022-11-10T09:14:54Z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5BE64E6876204148B5D65EEA0C4EDDB7</vt:lpwstr>
  </property>
</Properties>
</file>